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definedNames>
    <definedName name="__DdeLink__25946_38232377881" localSheetId="0">Лист1!$B$28</definedName>
    <definedName name="_GoBack" localSheetId="0">Лист1!#REF!</definedName>
    <definedName name="OLE_LINK1" localSheetId="0">Лист1!$B$10</definedName>
  </definedName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9" i="1"/>
  <c r="E9"/>
  <c r="F9"/>
  <c r="H9"/>
  <c r="I9"/>
  <c r="J9"/>
  <c r="L9"/>
  <c r="M9"/>
  <c r="N9"/>
  <c r="P9"/>
  <c r="Q9"/>
  <c r="R9"/>
  <c r="T9"/>
  <c r="U9"/>
  <c r="V9"/>
  <c r="X9"/>
  <c r="Y9"/>
  <c r="Z9"/>
  <c r="AB9"/>
  <c r="AC9"/>
  <c r="AD9"/>
  <c r="AF9"/>
  <c r="AG9"/>
  <c r="AH9"/>
  <c r="AJ9"/>
  <c r="AK9"/>
  <c r="AL9"/>
  <c r="AN9"/>
  <c r="AO9"/>
  <c r="AP9"/>
  <c r="AR9"/>
  <c r="AS9"/>
  <c r="AT9"/>
  <c r="AV9"/>
  <c r="AW9"/>
  <c r="AX9"/>
  <c r="AZ9"/>
  <c r="BA9"/>
  <c r="BB9"/>
  <c r="BD9"/>
  <c r="BE9"/>
  <c r="BF9"/>
  <c r="BH9"/>
  <c r="BI9"/>
  <c r="BJ9"/>
  <c r="BL9"/>
  <c r="BM9"/>
  <c r="BN9"/>
  <c r="BP9"/>
  <c r="BQ9"/>
  <c r="BR9"/>
  <c r="BT9"/>
  <c r="BU9"/>
  <c r="BV9"/>
  <c r="BX9"/>
  <c r="BY9"/>
  <c r="BZ9"/>
  <c r="CB9"/>
  <c r="CC9"/>
  <c r="CD9"/>
  <c r="CF9"/>
  <c r="CG9"/>
  <c r="CH9"/>
  <c r="CJ9"/>
  <c r="CK9"/>
  <c r="CL9"/>
  <c r="CN9"/>
  <c r="CO9"/>
  <c r="CP9"/>
  <c r="CR9"/>
  <c r="CS9"/>
  <c r="CT9"/>
  <c r="CV9"/>
  <c r="CW9"/>
  <c r="CX9"/>
  <c r="CZ9"/>
  <c r="DA9"/>
  <c r="DB9"/>
  <c r="DH9"/>
  <c r="DI9"/>
  <c r="DJ9"/>
  <c r="DL9"/>
  <c r="DM9"/>
  <c r="DN9"/>
  <c r="DP9"/>
  <c r="DQ9"/>
  <c r="DR9"/>
  <c r="DT9"/>
  <c r="DU9"/>
  <c r="DV9"/>
  <c r="DX9"/>
  <c r="DY9"/>
  <c r="DZ9"/>
  <c r="EB9"/>
  <c r="EC9"/>
  <c r="ED9"/>
  <c r="EF9"/>
  <c r="EG9"/>
  <c r="EH9"/>
  <c r="EM9"/>
  <c r="EN9"/>
  <c r="EO9"/>
  <c r="EP9" s="1"/>
  <c r="EQ9"/>
  <c r="D10"/>
  <c r="E10"/>
  <c r="F10"/>
  <c r="H10"/>
  <c r="I10"/>
  <c r="J10"/>
  <c r="L10"/>
  <c r="M10"/>
  <c r="N10"/>
  <c r="P10"/>
  <c r="Q10"/>
  <c r="R10"/>
  <c r="T10"/>
  <c r="U10"/>
  <c r="V10"/>
  <c r="X10"/>
  <c r="Y10"/>
  <c r="Z10"/>
  <c r="AB10"/>
  <c r="AC10"/>
  <c r="AD10"/>
  <c r="AF10"/>
  <c r="AG10"/>
  <c r="AH10"/>
  <c r="AJ10"/>
  <c r="AK10"/>
  <c r="AL10"/>
  <c r="AN10"/>
  <c r="AO10"/>
  <c r="AP10"/>
  <c r="AR10"/>
  <c r="AS10"/>
  <c r="AT10"/>
  <c r="AV10"/>
  <c r="AW10"/>
  <c r="AX10"/>
  <c r="AZ10"/>
  <c r="BA10"/>
  <c r="BB10"/>
  <c r="BD10"/>
  <c r="BE10"/>
  <c r="BF10"/>
  <c r="BH10"/>
  <c r="BI10"/>
  <c r="BJ10"/>
  <c r="BL10"/>
  <c r="BM10"/>
  <c r="BN10"/>
  <c r="BP10"/>
  <c r="BQ10"/>
  <c r="BR10"/>
  <c r="BT10"/>
  <c r="BU10"/>
  <c r="BV10"/>
  <c r="BX10"/>
  <c r="BY10"/>
  <c r="BZ10"/>
  <c r="CB10"/>
  <c r="CC10"/>
  <c r="CD10"/>
  <c r="CF10"/>
  <c r="CG10"/>
  <c r="CH10"/>
  <c r="CJ10"/>
  <c r="CK10"/>
  <c r="CL10"/>
  <c r="CN10"/>
  <c r="CO10"/>
  <c r="CP10"/>
  <c r="CR10"/>
  <c r="CS10"/>
  <c r="CT10"/>
  <c r="CV10"/>
  <c r="CW10"/>
  <c r="CX10"/>
  <c r="CZ10"/>
  <c r="DA10"/>
  <c r="DB10"/>
  <c r="DH10"/>
  <c r="DI10"/>
  <c r="DJ10"/>
  <c r="DL10"/>
  <c r="DM10"/>
  <c r="DN10"/>
  <c r="DP10"/>
  <c r="DQ10"/>
  <c r="DR10"/>
  <c r="DT10"/>
  <c r="DU10"/>
  <c r="DV10"/>
  <c r="DX10"/>
  <c r="DY10"/>
  <c r="DZ10"/>
  <c r="EB10"/>
  <c r="EC10"/>
  <c r="ED10"/>
  <c r="EF10"/>
  <c r="EG10"/>
  <c r="EH10"/>
  <c r="EM10"/>
  <c r="EQ10" s="1"/>
  <c r="EO10"/>
  <c r="EH8"/>
  <c r="EG8"/>
  <c r="EF8"/>
  <c r="ED8"/>
  <c r="EC8"/>
  <c r="EB8"/>
  <c r="DZ8"/>
  <c r="DY8"/>
  <c r="DX8"/>
  <c r="DV8"/>
  <c r="DU8"/>
  <c r="DT8"/>
  <c r="DR8"/>
  <c r="DQ8"/>
  <c r="DP8"/>
  <c r="DN8"/>
  <c r="DM8"/>
  <c r="DL8"/>
  <c r="DJ8"/>
  <c r="DI8"/>
  <c r="DH8"/>
  <c r="DB8"/>
  <c r="DA8"/>
  <c r="CZ8"/>
  <c r="CX8"/>
  <c r="CW8"/>
  <c r="CV8"/>
  <c r="CT8"/>
  <c r="CS8"/>
  <c r="CR8"/>
  <c r="CP8"/>
  <c r="CO8"/>
  <c r="CN8"/>
  <c r="CL8"/>
  <c r="CK8"/>
  <c r="CJ8"/>
  <c r="CH8"/>
  <c r="CG8"/>
  <c r="CF8"/>
  <c r="CD8"/>
  <c r="CC8"/>
  <c r="CB8"/>
  <c r="BZ8"/>
  <c r="BY8"/>
  <c r="BX8"/>
  <c r="BV8"/>
  <c r="BU8"/>
  <c r="BT8"/>
  <c r="BR8"/>
  <c r="BQ8"/>
  <c r="BP8"/>
  <c r="BN8"/>
  <c r="BM8"/>
  <c r="BL8"/>
  <c r="BJ8"/>
  <c r="BI8"/>
  <c r="BH8"/>
  <c r="BF8"/>
  <c r="BE8"/>
  <c r="BD8"/>
  <c r="BB8"/>
  <c r="BA8"/>
  <c r="AZ8"/>
  <c r="AX8"/>
  <c r="AW8"/>
  <c r="AV8"/>
  <c r="AT8"/>
  <c r="AS8"/>
  <c r="AR8"/>
  <c r="AP8"/>
  <c r="AO8"/>
  <c r="AN8"/>
  <c r="AL8"/>
  <c r="AK8"/>
  <c r="AJ8"/>
  <c r="AH8"/>
  <c r="AG8"/>
  <c r="AF8"/>
  <c r="AD8"/>
  <c r="AC8"/>
  <c r="AB8"/>
  <c r="Z8"/>
  <c r="Y8"/>
  <c r="X8"/>
  <c r="V8"/>
  <c r="U8"/>
  <c r="T8"/>
  <c r="R8"/>
  <c r="Q8"/>
  <c r="P8"/>
  <c r="N8"/>
  <c r="M8"/>
  <c r="L8"/>
  <c r="J8"/>
  <c r="I8"/>
  <c r="H8"/>
  <c r="F8"/>
  <c r="E8"/>
  <c r="D8"/>
  <c r="EO7"/>
  <c r="EN7"/>
  <c r="EM7"/>
  <c r="EQ7" s="1"/>
  <c r="EL6"/>
  <c r="EK6"/>
  <c r="EJ6"/>
  <c r="EO6"/>
  <c r="EN10" l="1"/>
  <c r="EP10" s="1"/>
  <c r="EO8"/>
  <c r="EP7"/>
  <c r="EN6"/>
  <c r="EN8"/>
  <c r="EM6"/>
  <c r="EQ6" s="1"/>
  <c r="EM8"/>
  <c r="EQ8" s="1"/>
  <c r="EP6" l="1"/>
  <c r="EP8"/>
</calcChain>
</file>

<file path=xl/sharedStrings.xml><?xml version="1.0" encoding="utf-8"?>
<sst xmlns="http://schemas.openxmlformats.org/spreadsheetml/2006/main" count="234" uniqueCount="58">
  <si>
    <t>Поіменне голосування депутатів Покровської міської ради Нікопольського району Дніпропетровської 8 скликання</t>
  </si>
  <si>
    <t>Підсумки голосування</t>
  </si>
  <si>
    <t>№ з/п</t>
  </si>
  <si>
    <t>Зміст проекту рішення</t>
  </si>
  <si>
    <t>Міський голова Шаповал О. М.</t>
  </si>
  <si>
    <r>
      <rPr>
        <b/>
        <sz val="12"/>
        <color rgb="FF000000"/>
        <rFont val="Calibri"/>
        <family val="2"/>
        <charset val="204"/>
      </rPr>
      <t>Александрова А.О.</t>
    </r>
    <r>
      <rPr>
        <sz val="10"/>
        <color rgb="FF000000"/>
        <rFont val="Calibri"/>
        <family val="2"/>
        <charset val="204"/>
      </rPr>
      <t xml:space="preserve"> ПОЗАФРАКЦІЙНИЙ</t>
    </r>
  </si>
  <si>
    <r>
      <rPr>
        <b/>
        <sz val="12"/>
        <color rgb="FF000000"/>
        <rFont val="Calibri"/>
        <family val="2"/>
        <charset val="204"/>
      </rPr>
      <t xml:space="preserve">     Відяєва Г.М.</t>
    </r>
    <r>
      <rPr>
        <b/>
        <sz val="11"/>
        <color rgb="FF000000"/>
        <rFont val="Calibri"/>
        <family val="2"/>
        <charset val="204"/>
      </rPr>
      <t xml:space="preserve">    </t>
    </r>
    <r>
      <rPr>
        <sz val="11"/>
        <color rgb="FF000000"/>
        <rFont val="Calibri"/>
        <family val="2"/>
        <charset val="204"/>
      </rPr>
      <t xml:space="preserve">         </t>
    </r>
    <r>
      <rPr>
        <sz val="10"/>
        <color rgb="FF000000"/>
        <rFont val="Calibri"/>
        <family val="2"/>
        <charset val="204"/>
      </rPr>
      <t>СЛУГА НАРОДУ</t>
    </r>
  </si>
  <si>
    <r>
      <rPr>
        <b/>
        <sz val="12"/>
        <color rgb="FF000000"/>
        <rFont val="Calibri"/>
        <family val="2"/>
        <charset val="204"/>
      </rPr>
      <t xml:space="preserve">   Дяченко Н.В.</t>
    </r>
    <r>
      <rPr>
        <b/>
        <sz val="11"/>
        <color rgb="FF000000"/>
        <rFont val="Calibri"/>
        <family val="2"/>
        <charset val="204"/>
      </rPr>
      <t xml:space="preserve">          </t>
    </r>
    <r>
      <rPr>
        <sz val="10"/>
        <color rgb="FF000000"/>
        <rFont val="Calibri"/>
        <family val="2"/>
        <charset val="204"/>
      </rPr>
      <t>БЛОК ВІЛКУЛА УКРАЇНСЬКА ПЕРСПЕКТИВА</t>
    </r>
  </si>
  <si>
    <r>
      <rPr>
        <b/>
        <sz val="12"/>
        <color rgb="FF000000"/>
        <rFont val="Calibri"/>
        <family val="2"/>
        <charset val="204"/>
      </rPr>
      <t>Ігнатюк Т.М.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ЄВРОПЕЙСКА СОЛІДАРНІСТЬ</t>
    </r>
  </si>
  <si>
    <r>
      <rPr>
        <b/>
        <sz val="12"/>
        <color rgb="FF000000"/>
        <rFont val="Calibri"/>
        <family val="2"/>
        <charset val="204"/>
      </rPr>
      <t>Калюка О.В.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ПОЗАФРАКЦІЙНИЙ</t>
    </r>
  </si>
  <si>
    <r>
      <rPr>
        <b/>
        <sz val="12"/>
        <color rgb="FF000000"/>
        <rFont val="Calibri"/>
        <family val="2"/>
        <charset val="204"/>
      </rPr>
      <t xml:space="preserve">    Кодрін О.М.   </t>
    </r>
    <r>
      <rPr>
        <b/>
        <sz val="11"/>
        <color rgb="FF000000"/>
        <rFont val="Calibri"/>
        <family val="2"/>
        <charset val="204"/>
      </rPr>
      <t xml:space="preserve">       </t>
    </r>
    <r>
      <rPr>
        <sz val="10"/>
        <color rgb="FF000000"/>
        <rFont val="Calibri"/>
        <family val="2"/>
        <charset val="204"/>
      </rPr>
      <t>СЛУГА НАРОДУ</t>
    </r>
  </si>
  <si>
    <r>
      <rPr>
        <b/>
        <sz val="12"/>
        <color rgb="FF000000"/>
        <rFont val="Calibri"/>
        <family val="2"/>
        <charset val="204"/>
      </rPr>
      <t xml:space="preserve">   Курасов С.С.</t>
    </r>
    <r>
      <rPr>
        <sz val="11"/>
        <color rgb="FF000000"/>
        <rFont val="Calibri"/>
        <family val="2"/>
        <charset val="204"/>
      </rPr>
      <t xml:space="preserve">          </t>
    </r>
    <r>
      <rPr>
        <sz val="10"/>
        <color rgb="FF000000"/>
        <rFont val="Calibri"/>
        <family val="2"/>
        <charset val="204"/>
      </rPr>
      <t xml:space="preserve"> СЛУГА НАРОДУ</t>
    </r>
  </si>
  <si>
    <r>
      <rPr>
        <b/>
        <sz val="12"/>
        <color rgb="FF000000"/>
        <rFont val="Calibri"/>
        <family val="2"/>
        <charset val="204"/>
      </rPr>
      <t xml:space="preserve">Леонтьєв О.О.  </t>
    </r>
    <r>
      <rPr>
        <sz val="10"/>
        <color rgb="FF000000"/>
        <rFont val="Calibri"/>
        <family val="2"/>
        <charset val="204"/>
      </rPr>
      <t>СЛУГА НАРОДУ</t>
    </r>
  </si>
  <si>
    <r>
      <rPr>
        <b/>
        <sz val="12"/>
        <color rgb="FF000000"/>
        <rFont val="Calibri"/>
        <family val="2"/>
        <charset val="204"/>
      </rPr>
      <t>Лукашенко Е.Ю.</t>
    </r>
    <r>
      <rPr>
        <sz val="10"/>
        <color rgb="FF000000"/>
        <rFont val="Calibri"/>
        <family val="2"/>
        <charset val="204"/>
      </rPr>
      <t xml:space="preserve"> ПОЗАФРАКЦІЙНИЙ</t>
    </r>
  </si>
  <si>
    <r>
      <rPr>
        <b/>
        <sz val="12"/>
        <color rgb="FF000000"/>
        <rFont val="Calibri"/>
        <family val="2"/>
        <charset val="204"/>
      </rPr>
      <t xml:space="preserve">Ляшук О.О. 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ЄВРОПЕЙСЬКА СОЛІДАРНІСТЬ</t>
    </r>
  </si>
  <si>
    <r>
      <rPr>
        <b/>
        <sz val="12"/>
        <color rgb="FF000000"/>
        <rFont val="Calibri"/>
        <family val="2"/>
        <charset val="204"/>
      </rPr>
      <t xml:space="preserve">    Малий В.Ю.</t>
    </r>
    <r>
      <rPr>
        <sz val="11"/>
        <color rgb="FF000000"/>
        <rFont val="Calibri"/>
        <family val="2"/>
        <charset val="204"/>
      </rPr>
      <t xml:space="preserve">           </t>
    </r>
    <r>
      <rPr>
        <sz val="10"/>
        <color rgb="FF000000"/>
        <rFont val="Calibri"/>
        <family val="2"/>
        <charset val="204"/>
      </rPr>
      <t>ЗА МАЙБУТНЄ</t>
    </r>
    <r>
      <rPr>
        <sz val="11"/>
        <color rgb="FF000000"/>
        <rFont val="Calibri"/>
        <family val="2"/>
        <charset val="204"/>
      </rPr>
      <t xml:space="preserve"> </t>
    </r>
  </si>
  <si>
    <r>
      <rPr>
        <b/>
        <sz val="12"/>
        <color rgb="FF000000"/>
        <rFont val="Calibri"/>
        <family val="2"/>
        <charset val="204"/>
      </rPr>
      <t>Мациборко І.М.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СЛУГА НАРОДУ</t>
    </r>
  </si>
  <si>
    <r>
      <rPr>
        <b/>
        <sz val="12"/>
        <color rgb="FF000000"/>
        <rFont val="Calibri"/>
        <family val="2"/>
        <charset val="204"/>
      </rPr>
      <t>Мациборко С.М.</t>
    </r>
    <r>
      <rPr>
        <b/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СЛУГА НАРОДУ</t>
    </r>
  </si>
  <si>
    <r>
      <rPr>
        <b/>
        <sz val="12"/>
        <color rgb="FF000000"/>
        <rFont val="Calibri"/>
        <family val="2"/>
        <charset val="204"/>
      </rPr>
      <t xml:space="preserve">     Меркулов Р.М</t>
    </r>
    <r>
      <rPr>
        <sz val="12"/>
        <color rgb="FF000000"/>
        <rFont val="Calibri"/>
        <family val="2"/>
        <charset val="204"/>
      </rPr>
      <t xml:space="preserve">.    </t>
    </r>
    <r>
      <rPr>
        <sz val="11"/>
        <color rgb="FF000000"/>
        <rFont val="Calibri"/>
        <family val="2"/>
        <charset val="204"/>
      </rPr>
      <t xml:space="preserve">     </t>
    </r>
    <r>
      <rPr>
        <sz val="10"/>
        <color rgb="FF000000"/>
        <rFont val="Calibri"/>
        <family val="2"/>
        <charset val="204"/>
      </rPr>
      <t>ЗА МАЙБУТНЄ</t>
    </r>
  </si>
  <si>
    <r>
      <rPr>
        <b/>
        <sz val="12"/>
        <color rgb="FF000000"/>
        <rFont val="Calibri"/>
        <family val="2"/>
        <charset val="204"/>
      </rPr>
      <t xml:space="preserve">    Міщенко Д. В.</t>
    </r>
    <r>
      <rPr>
        <sz val="12"/>
        <color rgb="FF000000"/>
        <rFont val="Calibri"/>
        <family val="2"/>
        <charset val="204"/>
      </rPr>
      <t xml:space="preserve">   </t>
    </r>
    <r>
      <rPr>
        <sz val="11"/>
        <color rgb="FF000000"/>
        <rFont val="Calibri"/>
        <family val="2"/>
        <charset val="204"/>
      </rPr>
      <t xml:space="preserve">     </t>
    </r>
    <r>
      <rPr>
        <sz val="10"/>
        <color rgb="FF000000"/>
        <rFont val="Calibri"/>
        <family val="2"/>
        <charset val="204"/>
      </rPr>
      <t>ЗА МАЙБУТНЄ</t>
    </r>
  </si>
  <si>
    <r>
      <rPr>
        <b/>
        <sz val="12"/>
        <color rgb="FF000000"/>
        <rFont val="Calibri"/>
        <family val="2"/>
        <charset val="204"/>
      </rPr>
      <t xml:space="preserve">    Павлюк В.В.</t>
    </r>
    <r>
      <rPr>
        <sz val="12"/>
        <color rgb="FF000000"/>
        <rFont val="Calibri"/>
        <family val="2"/>
        <charset val="204"/>
      </rPr>
      <t xml:space="preserve">  </t>
    </r>
    <r>
      <rPr>
        <sz val="11"/>
        <color rgb="FF000000"/>
        <rFont val="Calibri"/>
        <family val="2"/>
        <charset val="204"/>
      </rPr>
      <t xml:space="preserve">        </t>
    </r>
    <r>
      <rPr>
        <sz val="10"/>
        <color rgb="FF000000"/>
        <rFont val="Calibri"/>
        <family val="2"/>
        <charset val="204"/>
      </rPr>
      <t>СЛУГА НАРОДУ</t>
    </r>
  </si>
  <si>
    <r>
      <rPr>
        <b/>
        <sz val="12"/>
        <color rgb="FF000000"/>
        <rFont val="Calibri"/>
        <family val="2"/>
        <charset val="204"/>
      </rPr>
      <t>Пастух А.І.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ЄВРОПЕЙСЬКА СОЛІДАРНІСТЬ</t>
    </r>
  </si>
  <si>
    <r>
      <rPr>
        <b/>
        <sz val="12"/>
        <color rgb="FF000000"/>
        <rFont val="Calibri"/>
        <family val="2"/>
        <charset val="204"/>
      </rPr>
      <t>Пономар А.А.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ПОЗАФРАКЦІЙНИЙ</t>
    </r>
  </si>
  <si>
    <r>
      <rPr>
        <b/>
        <sz val="12"/>
        <color rgb="FF000000"/>
        <rFont val="Calibri"/>
        <family val="2"/>
        <charset val="204"/>
      </rPr>
      <t>Свергун О.І.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ПОЗАФРАКЦІЙНИЙ</t>
    </r>
  </si>
  <si>
    <r>
      <rPr>
        <b/>
        <sz val="12"/>
        <color rgb="FF000000"/>
        <rFont val="Calibri"/>
        <family val="2"/>
        <charset val="204"/>
      </rPr>
      <t xml:space="preserve">    Солянко В.А.</t>
    </r>
    <r>
      <rPr>
        <sz val="12"/>
        <color rgb="FF000000"/>
        <rFont val="Calibri"/>
        <family val="2"/>
        <charset val="204"/>
      </rPr>
      <t xml:space="preserve">   </t>
    </r>
    <r>
      <rPr>
        <sz val="11"/>
        <color rgb="FF000000"/>
        <rFont val="Calibri"/>
        <family val="2"/>
        <charset val="204"/>
      </rPr>
      <t xml:space="preserve">        </t>
    </r>
    <r>
      <rPr>
        <sz val="10"/>
        <color rgb="FF000000"/>
        <rFont val="Calibri"/>
        <family val="2"/>
        <charset val="204"/>
      </rPr>
      <t>СЛУГА НАРОДУ</t>
    </r>
  </si>
  <si>
    <r>
      <rPr>
        <b/>
        <sz val="12"/>
        <color rgb="FF000000"/>
        <rFont val="Calibri"/>
        <family val="2"/>
        <charset val="204"/>
      </rPr>
      <t xml:space="preserve">      Сорокіна Л.М. </t>
    </r>
    <r>
      <rPr>
        <b/>
        <sz val="11"/>
        <color rgb="FF000000"/>
        <rFont val="Calibri"/>
        <family val="2"/>
        <charset val="204"/>
      </rPr>
      <t xml:space="preserve">        </t>
    </r>
    <r>
      <rPr>
        <sz val="10"/>
        <color rgb="FF000000"/>
        <rFont val="Calibri"/>
        <family val="2"/>
        <charset val="204"/>
      </rPr>
      <t>ЗА МАЙБУТНЄ</t>
    </r>
  </si>
  <si>
    <r>
      <rPr>
        <b/>
        <sz val="12"/>
        <color rgb="FF000000"/>
        <rFont val="Calibri"/>
        <family val="2"/>
        <charset val="204"/>
      </rPr>
      <t>Сударєва Т.М.</t>
    </r>
    <r>
      <rPr>
        <b/>
        <sz val="10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ПОЗАФРАКЦІЙНИЙ</t>
    </r>
  </si>
  <si>
    <r>
      <rPr>
        <b/>
        <sz val="12"/>
        <color rgb="FF000000"/>
        <rFont val="Calibri"/>
        <family val="2"/>
        <charset val="204"/>
      </rPr>
      <t>Тиква А.А.</t>
    </r>
    <r>
      <rPr>
        <sz val="10"/>
        <color rgb="FF000000"/>
        <rFont val="Calibri"/>
        <family val="2"/>
        <charset val="204"/>
      </rPr>
      <t xml:space="preserve"> ПОЗАФРАКЦІЙНИЙ</t>
    </r>
  </si>
  <si>
    <r>
      <rPr>
        <b/>
        <sz val="12"/>
        <color rgb="FF000000"/>
        <rFont val="Calibri"/>
        <family val="2"/>
        <charset val="204"/>
      </rPr>
      <t xml:space="preserve">     Цупрова Г.А.</t>
    </r>
    <r>
      <rPr>
        <sz val="12"/>
        <color rgb="FF000000"/>
        <rFont val="Calibri"/>
        <family val="2"/>
        <charset val="204"/>
      </rPr>
      <t xml:space="preserve"> </t>
    </r>
    <r>
      <rPr>
        <sz val="11"/>
        <color rgb="FF000000"/>
        <rFont val="Calibri"/>
        <family val="2"/>
        <charset val="204"/>
      </rPr>
      <t xml:space="preserve">      </t>
    </r>
    <r>
      <rPr>
        <sz val="10"/>
        <color rgb="FF000000"/>
        <rFont val="Calibri"/>
        <family val="2"/>
        <charset val="204"/>
      </rPr>
      <t xml:space="preserve"> СЛУГА НАРОДУ</t>
    </r>
  </si>
  <si>
    <r>
      <rPr>
        <b/>
        <sz val="12"/>
        <color rgb="FF000000"/>
        <rFont val="Calibri"/>
        <family val="2"/>
        <charset val="204"/>
      </rPr>
      <t xml:space="preserve">     Чистяков О.Г.</t>
    </r>
    <r>
      <rPr>
        <sz val="11"/>
        <color rgb="FF000000"/>
        <rFont val="Calibri"/>
        <family val="2"/>
        <charset val="204"/>
      </rPr>
      <t xml:space="preserve">         </t>
    </r>
    <r>
      <rPr>
        <sz val="10"/>
        <color rgb="FF000000"/>
        <rFont val="Calibri"/>
        <family val="2"/>
        <charset val="204"/>
      </rPr>
      <t xml:space="preserve"> СЛУГА НАРОДУ</t>
    </r>
  </si>
  <si>
    <r>
      <rPr>
        <b/>
        <sz val="12"/>
        <color rgb="FF000000"/>
        <rFont val="Calibri"/>
        <family val="2"/>
        <charset val="204"/>
      </rPr>
      <t>Шаповал В.О.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ПОЗАФРАКЦІЙНИЙ</t>
    </r>
  </si>
  <si>
    <r>
      <rPr>
        <b/>
        <sz val="12"/>
        <color rgb="FF000000"/>
        <rFont val="Calibri"/>
        <family val="2"/>
        <charset val="204"/>
      </rPr>
      <t>Шаповал З.В.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ПОЗАФРАКЦІЙНИЙ</t>
    </r>
  </si>
  <si>
    <r>
      <rPr>
        <b/>
        <sz val="12"/>
        <color rgb="FF000000"/>
        <rFont val="Calibri"/>
        <family val="2"/>
        <charset val="204"/>
      </rPr>
      <t xml:space="preserve">         Шуваєв С.П.</t>
    </r>
    <r>
      <rPr>
        <sz val="12"/>
        <color rgb="FF000000"/>
        <rFont val="Calibri"/>
        <family val="2"/>
        <charset val="204"/>
      </rPr>
      <t xml:space="preserve">  </t>
    </r>
    <r>
      <rPr>
        <sz val="11"/>
        <color rgb="FF000000"/>
        <rFont val="Calibri"/>
        <family val="2"/>
        <charset val="204"/>
      </rPr>
      <t xml:space="preserve">        </t>
    </r>
    <r>
      <rPr>
        <sz val="10"/>
        <color rgb="FF000000"/>
        <rFont val="Calibri"/>
        <family val="2"/>
        <charset val="204"/>
      </rPr>
      <t xml:space="preserve"> ЗА МАЙБУТНЄ</t>
    </r>
  </si>
  <si>
    <r>
      <rPr>
        <b/>
        <sz val="12"/>
        <color rgb="FF000000"/>
        <rFont val="Calibri"/>
        <family val="2"/>
        <charset val="204"/>
      </rPr>
      <t>Яловий В.М.</t>
    </r>
    <r>
      <rPr>
        <sz val="10"/>
        <color rgb="FF000000"/>
        <rFont val="Calibri"/>
        <family val="2"/>
        <charset val="204"/>
      </rPr>
      <t xml:space="preserve"> ПОЗАФРАКЦІЙНИЙ</t>
    </r>
  </si>
  <si>
    <t>"За"</t>
  </si>
  <si>
    <t>"Проти"</t>
  </si>
  <si>
    <t>"Утримався"</t>
  </si>
  <si>
    <t>Всього голосувало</t>
  </si>
  <si>
    <t>Рішення</t>
  </si>
  <si>
    <t>за</t>
  </si>
  <si>
    <t>відсутній</t>
  </si>
  <si>
    <r>
      <t>Постельняк Т.О.</t>
    </r>
    <r>
      <rPr>
        <b/>
        <sz val="11"/>
        <color rgb="FF000000"/>
        <rFont val="Calibri"/>
        <family val="2"/>
        <charset val="204"/>
      </rPr>
      <t xml:space="preserve">                    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ЗА МАЙБУТНЄ</t>
    </r>
  </si>
  <si>
    <r>
      <t xml:space="preserve"> Тарасенко А.В</t>
    </r>
    <r>
      <rPr>
        <sz val="12"/>
        <color rgb="FF000000"/>
        <rFont val="Calibri"/>
        <family val="2"/>
        <charset val="204"/>
      </rPr>
      <t>.</t>
    </r>
    <r>
      <rPr>
        <sz val="11"/>
        <color rgb="FF000000"/>
        <rFont val="Calibri"/>
        <family val="2"/>
        <charset val="204"/>
      </rPr>
      <t xml:space="preserve">       </t>
    </r>
    <r>
      <rPr>
        <sz val="10"/>
        <color rgb="FF000000"/>
        <rFont val="Calibri"/>
        <family val="2"/>
        <charset val="204"/>
      </rPr>
      <t xml:space="preserve"> БЛОК ВІЛКУЛА УКРАЇНСЬКА ПЕРСПЕКТИВА</t>
    </r>
  </si>
  <si>
    <r>
      <t>Тарасенко Г.А.</t>
    </r>
    <r>
      <rPr>
        <sz val="11"/>
        <color rgb="FF000000"/>
        <rFont val="Calibri"/>
        <family val="2"/>
        <charset val="204"/>
      </rPr>
      <t xml:space="preserve">              </t>
    </r>
    <r>
      <rPr>
        <sz val="10"/>
        <color rgb="FF000000"/>
        <rFont val="Calibri"/>
        <family val="2"/>
        <charset val="204"/>
      </rPr>
      <t>СЛУГА НАРОДУ</t>
    </r>
  </si>
  <si>
    <r>
      <t xml:space="preserve">    Фрай О.О.  </t>
    </r>
    <r>
      <rPr>
        <b/>
        <sz val="11"/>
        <color rgb="FF000000"/>
        <rFont val="Calibri"/>
        <family val="2"/>
        <charset val="204"/>
      </rPr>
      <t xml:space="preserve">        </t>
    </r>
    <r>
      <rPr>
        <sz val="10"/>
        <color rgb="FF000000"/>
        <rFont val="Calibri"/>
        <family val="2"/>
        <charset val="204"/>
      </rPr>
      <t>ЗА   МАЙБУТНЄ</t>
    </r>
  </si>
  <si>
    <r>
      <t xml:space="preserve">   Агапова В.С.</t>
    </r>
    <r>
      <rPr>
        <b/>
        <sz val="11"/>
        <color rgb="FF000000"/>
        <rFont val="Calibri"/>
        <family val="2"/>
        <charset val="204"/>
      </rPr>
      <t xml:space="preserve">          </t>
    </r>
    <r>
      <rPr>
        <sz val="10"/>
        <color rgb="FF000000"/>
        <rFont val="Calibri"/>
        <family val="2"/>
        <charset val="204"/>
      </rPr>
      <t>БЛОК ВІЛКУЛА УКРАЇНСЬКА ПЕРСПЕКТИВА</t>
    </r>
  </si>
  <si>
    <t>1.</t>
  </si>
  <si>
    <t>2.</t>
  </si>
  <si>
    <t>3.</t>
  </si>
  <si>
    <t xml:space="preserve"> пленарне  засідання  позачергової 46 сесії Покровської міської ради Нікопольського району Дніпропетровської області </t>
  </si>
  <si>
    <t>07  листопада  2023 року</t>
  </si>
  <si>
    <t>Про передачу комунального майна на баланс виконавчого комітету Покровської міської ради Дніпропетровської області.</t>
  </si>
  <si>
    <t>Про зміну цільового призначення матеріальних цінностей.</t>
  </si>
  <si>
    <t>4.</t>
  </si>
  <si>
    <t>5.</t>
  </si>
  <si>
    <t>Про затвердження Статуту Міського комунального підприємства «Покровське виробниче управління водопровідно-каналізаційного господарства» у новій редакції.</t>
  </si>
  <si>
    <t xml:space="preserve">Про затвердження Порядку використання у 2023-2025 роках субвенції з міського бюджету державному бюджету на виконання програми “Про підтримку діяльності Нікопольського міжрайонного відділу Управління Служби безпеки України у Дніпропетровській області на 2022 — 2025 роки” у новій редакції.
</t>
  </si>
  <si>
    <t>Про внесення змін до рішення 34 сесії міської ради 8 скликання  від 09.12.2022 № 6 «Про бюджет Покровської міської територіальної громади Дніпропетровської області на 2023 рік».</t>
  </si>
</sst>
</file>

<file path=xl/styles.xml><?xml version="1.0" encoding="utf-8"?>
<styleSheet xmlns="http://schemas.openxmlformats.org/spreadsheetml/2006/main">
  <fonts count="9">
    <font>
      <sz val="11"/>
      <color rgb="FF000000"/>
      <name val="Calibri"/>
      <family val="2"/>
      <charset val="204"/>
    </font>
    <font>
      <sz val="16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2"/>
      <color rgb="FF1B1B1B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Alignment="1" applyProtection="1">
      <protection locked="0"/>
    </xf>
    <xf numFmtId="0" fontId="0" fillId="0" borderId="0" xfId="0" applyAlignment="1" applyProtection="1"/>
    <xf numFmtId="0" fontId="0" fillId="0" borderId="0" xfId="0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/>
      <protection locked="0"/>
    </xf>
    <xf numFmtId="0" fontId="0" fillId="0" borderId="2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 textRotation="90" wrapText="1"/>
      <protection locked="0"/>
    </xf>
    <xf numFmtId="0" fontId="0" fillId="0" borderId="2" xfId="0" applyBorder="1" applyAlignment="1" applyProtection="1">
      <alignment horizontal="center" vertical="center" textRotation="90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0" fontId="0" fillId="0" borderId="2" xfId="0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0" fillId="0" borderId="1" xfId="0" applyBorder="1"/>
    <xf numFmtId="0" fontId="0" fillId="0" borderId="2" xfId="0" applyBorder="1" applyAlignment="1" applyProtection="1">
      <alignment horizontal="center" vertical="center"/>
      <protection locked="0"/>
    </xf>
    <xf numFmtId="0" fontId="0" fillId="0" borderId="5" xfId="0" applyFont="1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</xf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6" xfId="0" applyFont="1" applyBorder="1" applyAlignment="1" applyProtection="1">
      <alignment horizontal="center" vertical="center"/>
      <protection locked="0"/>
    </xf>
    <xf numFmtId="0" fontId="0" fillId="0" borderId="7" xfId="0" applyFont="1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</xf>
    <xf numFmtId="0" fontId="0" fillId="0" borderId="7" xfId="0" applyBorder="1" applyAlignment="1" applyProtection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5" fillId="0" borderId="6" xfId="0" applyFont="1" applyBorder="1" applyAlignment="1" applyProtection="1">
      <alignment horizontal="center" vertical="center" textRotation="90" wrapText="1"/>
      <protection locked="0"/>
    </xf>
    <xf numFmtId="0" fontId="3" fillId="0" borderId="8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5" xfId="0" applyBorder="1" applyAlignment="1" applyProtection="1">
      <alignment horizontal="center" vertical="center"/>
      <protection locked="0"/>
    </xf>
    <xf numFmtId="0" fontId="3" fillId="0" borderId="0" xfId="0" applyFont="1" applyBorder="1" applyAlignment="1">
      <alignment horizontal="justify" vertical="center" wrapText="1"/>
    </xf>
    <xf numFmtId="0" fontId="0" fillId="0" borderId="0" xfId="0" applyFont="1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 wrapText="1"/>
      <protection locked="0"/>
    </xf>
    <xf numFmtId="0" fontId="0" fillId="0" borderId="0" xfId="0" applyBorder="1" applyAlignment="1" applyProtection="1"/>
    <xf numFmtId="0" fontId="3" fillId="0" borderId="0" xfId="0" applyFont="1" applyBorder="1" applyAlignment="1">
      <alignment horizontal="justify" vertical="center"/>
    </xf>
    <xf numFmtId="0" fontId="8" fillId="0" borderId="0" xfId="0" applyFont="1" applyBorder="1" applyAlignment="1">
      <alignment vertical="center" wrapText="1"/>
    </xf>
    <xf numFmtId="0" fontId="3" fillId="0" borderId="10" xfId="0" applyFont="1" applyBorder="1" applyAlignment="1">
      <alignment horizontal="center" vertical="center" wrapText="1"/>
    </xf>
    <xf numFmtId="0" fontId="0" fillId="0" borderId="1" xfId="0" applyBorder="1" applyAlignment="1" applyProtection="1"/>
    <xf numFmtId="0" fontId="0" fillId="0" borderId="11" xfId="0" applyBorder="1" applyAlignment="1" applyProtection="1">
      <alignment horizontal="center" vertical="center"/>
    </xf>
    <xf numFmtId="0" fontId="0" fillId="0" borderId="12" xfId="0" applyFont="1" applyBorder="1" applyAlignment="1" applyProtection="1">
      <alignment horizontal="center" vertical="center"/>
      <protection locked="0"/>
    </xf>
    <xf numFmtId="0" fontId="8" fillId="0" borderId="2" xfId="0" applyFont="1" applyBorder="1" applyAlignment="1">
      <alignment horizontal="justify" vertical="center" wrapText="1"/>
    </xf>
    <xf numFmtId="0" fontId="0" fillId="0" borderId="2" xfId="0" applyBorder="1" applyAlignment="1">
      <alignment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horizontal="center" wrapText="1"/>
      <protection locked="0"/>
    </xf>
    <xf numFmtId="0" fontId="3" fillId="0" borderId="0" xfId="0" applyFont="1" applyBorder="1" applyAlignment="1" applyProtection="1">
      <alignment horizont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1B1B1B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Q46"/>
  <sheetViews>
    <sheetView tabSelected="1" topLeftCell="A7" zoomScale="80" zoomScaleNormal="80" workbookViewId="0">
      <selection activeCell="B10" sqref="B10"/>
    </sheetView>
  </sheetViews>
  <sheetFormatPr defaultColWidth="9.7109375" defaultRowHeight="15"/>
  <cols>
    <col min="1" max="1" width="9.140625" style="1" customWidth="1"/>
    <col min="2" max="2" width="57.42578125" style="1" customWidth="1"/>
    <col min="3" max="3" width="9.85546875" style="1" customWidth="1"/>
    <col min="4" max="6" width="10.7109375" style="2" hidden="1" customWidth="1"/>
    <col min="7" max="7" width="10.140625" style="1" customWidth="1"/>
    <col min="8" max="10" width="10.7109375" style="2" hidden="1" customWidth="1"/>
    <col min="11" max="11" width="9" style="1" customWidth="1"/>
    <col min="12" max="14" width="10.7109375" style="2" hidden="1" customWidth="1"/>
    <col min="15" max="15" width="10.7109375" style="1" customWidth="1"/>
    <col min="16" max="18" width="10.7109375" style="2" hidden="1" customWidth="1"/>
    <col min="19" max="19" width="10.42578125" style="1" customWidth="1"/>
    <col min="20" max="22" width="10.7109375" style="2" hidden="1" customWidth="1"/>
    <col min="23" max="23" width="9.42578125" style="1" customWidth="1"/>
    <col min="24" max="26" width="10.7109375" style="2" hidden="1" customWidth="1"/>
    <col min="27" max="27" width="9.5703125" style="1" customWidth="1"/>
    <col min="28" max="30" width="10.7109375" style="2" hidden="1" customWidth="1"/>
    <col min="31" max="31" width="9.85546875" style="1" customWidth="1"/>
    <col min="32" max="34" width="10.7109375" style="2" hidden="1" customWidth="1"/>
    <col min="35" max="35" width="9.28515625" style="1" customWidth="1"/>
    <col min="36" max="38" width="10.7109375" style="2" hidden="1" customWidth="1"/>
    <col min="39" max="39" width="9.42578125" style="1" customWidth="1"/>
    <col min="40" max="42" width="10.7109375" style="2" hidden="1" customWidth="1"/>
    <col min="43" max="43" width="10.42578125" style="1" customWidth="1"/>
    <col min="44" max="46" width="10.7109375" style="2" hidden="1" customWidth="1"/>
    <col min="47" max="47" width="10" style="1" customWidth="1"/>
    <col min="48" max="50" width="10.7109375" style="2" hidden="1" customWidth="1"/>
    <col min="51" max="51" width="10.140625" style="1" customWidth="1"/>
    <col min="52" max="54" width="10.7109375" style="2" hidden="1" customWidth="1"/>
    <col min="55" max="55" width="8.85546875" style="1" customWidth="1"/>
    <col min="56" max="58" width="10.7109375" style="2" hidden="1" customWidth="1"/>
    <col min="59" max="59" width="9.42578125" style="1" customWidth="1"/>
    <col min="60" max="62" width="10.7109375" style="2" hidden="1" customWidth="1"/>
    <col min="63" max="63" width="9" style="1" customWidth="1"/>
    <col min="64" max="66" width="10.7109375" style="2" hidden="1" customWidth="1"/>
    <col min="67" max="67" width="9.42578125" style="1" customWidth="1"/>
    <col min="68" max="69" width="10.7109375" style="2" hidden="1" customWidth="1"/>
    <col min="70" max="70" width="1.85546875" style="2" hidden="1" customWidth="1"/>
    <col min="71" max="71" width="9.28515625" style="1" customWidth="1"/>
    <col min="72" max="74" width="10.7109375" style="2" hidden="1" customWidth="1"/>
    <col min="75" max="75" width="11" style="1" customWidth="1"/>
    <col min="76" max="77" width="10.7109375" style="2" hidden="1" customWidth="1"/>
    <col min="78" max="78" width="0.7109375" style="2" hidden="1" customWidth="1"/>
    <col min="79" max="79" width="9.85546875" style="1" customWidth="1"/>
    <col min="80" max="82" width="10.7109375" style="2" hidden="1" customWidth="1"/>
    <col min="83" max="83" width="10.5703125" style="1" customWidth="1"/>
    <col min="84" max="86" width="10.7109375" style="2" hidden="1" customWidth="1"/>
    <col min="87" max="87" width="9.42578125" style="1" customWidth="1"/>
    <col min="88" max="89" width="10.7109375" style="2" hidden="1" customWidth="1"/>
    <col min="90" max="90" width="1.85546875" style="2" hidden="1" customWidth="1"/>
    <col min="91" max="91" width="10" style="1" customWidth="1"/>
    <col min="92" max="94" width="10.7109375" style="2" hidden="1" customWidth="1"/>
    <col min="95" max="95" width="9.42578125" style="1" customWidth="1"/>
    <col min="96" max="98" width="10.7109375" style="2" hidden="1" customWidth="1"/>
    <col min="99" max="99" width="11.28515625" style="1" customWidth="1"/>
    <col min="100" max="101" width="10.7109375" style="2" hidden="1" customWidth="1"/>
    <col min="102" max="102" width="0.85546875" style="2" hidden="1" customWidth="1"/>
    <col min="103" max="103" width="11.140625" style="1" customWidth="1"/>
    <col min="104" max="105" width="10.7109375" style="2" hidden="1" customWidth="1"/>
    <col min="106" max="106" width="1" style="2" hidden="1" customWidth="1"/>
    <col min="107" max="107" width="10.140625" style="1" customWidth="1"/>
    <col min="108" max="110" width="10.7109375" style="2" hidden="1" customWidth="1"/>
    <col min="111" max="111" width="10.42578125" style="1" customWidth="1"/>
    <col min="112" max="114" width="10.7109375" style="2" hidden="1" customWidth="1"/>
    <col min="115" max="115" width="9.85546875" style="1" customWidth="1"/>
    <col min="116" max="117" width="10.7109375" style="2" hidden="1" customWidth="1"/>
    <col min="118" max="118" width="0.140625" style="2" customWidth="1"/>
    <col min="119" max="119" width="11.42578125" style="1" customWidth="1"/>
    <col min="120" max="121" width="10.7109375" style="2" hidden="1" customWidth="1"/>
    <col min="122" max="122" width="0.5703125" style="2" hidden="1" customWidth="1"/>
    <col min="123" max="123" width="9.85546875" style="1" customWidth="1"/>
    <col min="124" max="125" width="10.7109375" style="2" hidden="1" customWidth="1"/>
    <col min="126" max="126" width="0.5703125" style="2" hidden="1" customWidth="1"/>
    <col min="127" max="127" width="10.5703125" style="1" customWidth="1"/>
    <col min="128" max="130" width="10.7109375" style="2" hidden="1" customWidth="1"/>
    <col min="131" max="131" width="10.7109375" style="1" customWidth="1"/>
    <col min="132" max="134" width="10.7109375" style="2" hidden="1" customWidth="1"/>
    <col min="135" max="135" width="10.28515625" style="1" customWidth="1"/>
    <col min="136" max="138" width="10.7109375" style="2" hidden="1" customWidth="1"/>
    <col min="139" max="139" width="10" style="1" customWidth="1"/>
    <col min="140" max="142" width="10.7109375" style="2" hidden="1" customWidth="1"/>
    <col min="143" max="144" width="10.7109375" customWidth="1"/>
    <col min="145" max="146" width="12" customWidth="1"/>
    <col min="147" max="147" width="13.28515625" customWidth="1"/>
  </cols>
  <sheetData>
    <row r="1" spans="1:147" ht="22.5" customHeight="1">
      <c r="A1" s="46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  <c r="AW1" s="46"/>
      <c r="AX1" s="46"/>
      <c r="AY1" s="46"/>
      <c r="AZ1" s="46"/>
      <c r="BA1" s="46"/>
      <c r="BB1" s="46"/>
      <c r="BC1" s="46"/>
      <c r="BD1" s="46"/>
      <c r="BE1" s="46"/>
      <c r="BF1" s="46"/>
      <c r="BG1" s="46"/>
      <c r="BH1" s="46"/>
      <c r="BI1" s="46"/>
      <c r="BJ1" s="46"/>
      <c r="BK1" s="46"/>
      <c r="BL1" s="46"/>
      <c r="BM1" s="46"/>
      <c r="BN1" s="46"/>
      <c r="BO1" s="46"/>
      <c r="BP1" s="46"/>
      <c r="BQ1" s="46"/>
      <c r="BR1" s="46"/>
      <c r="BS1" s="46"/>
      <c r="BT1" s="46"/>
      <c r="BU1" s="46"/>
      <c r="BV1" s="46"/>
      <c r="BW1" s="46"/>
      <c r="BX1" s="46"/>
      <c r="BY1" s="46"/>
      <c r="BZ1" s="46"/>
      <c r="CA1" s="46"/>
      <c r="CB1" s="46"/>
      <c r="CC1" s="46"/>
      <c r="CD1" s="46"/>
      <c r="CE1" s="46"/>
      <c r="CF1" s="46"/>
      <c r="CG1" s="46"/>
      <c r="CH1" s="46"/>
      <c r="CI1" s="46"/>
      <c r="CJ1" s="46"/>
      <c r="CK1" s="46"/>
      <c r="CL1" s="46"/>
      <c r="CM1" s="46"/>
      <c r="CN1" s="46"/>
      <c r="CO1" s="46"/>
      <c r="CP1" s="46"/>
      <c r="CQ1" s="46"/>
      <c r="CR1" s="46"/>
      <c r="CS1" s="46"/>
      <c r="CT1" s="46"/>
      <c r="CU1" s="46"/>
      <c r="CV1" s="46"/>
      <c r="CW1" s="46"/>
      <c r="CX1" s="46"/>
      <c r="CY1" s="46"/>
      <c r="CZ1" s="46"/>
      <c r="DA1" s="46"/>
      <c r="DB1" s="46"/>
      <c r="DC1" s="46"/>
      <c r="DD1" s="46"/>
      <c r="DE1" s="46"/>
      <c r="DF1" s="46"/>
      <c r="DG1" s="46"/>
      <c r="DH1" s="46"/>
      <c r="DI1" s="46"/>
      <c r="DJ1" s="46"/>
      <c r="DK1" s="46"/>
      <c r="DL1" s="46"/>
      <c r="DM1" s="46"/>
      <c r="DN1" s="46"/>
      <c r="DO1" s="46"/>
      <c r="DP1" s="46"/>
      <c r="DQ1" s="46"/>
      <c r="DR1" s="46"/>
      <c r="DS1" s="46"/>
      <c r="DT1" s="46"/>
      <c r="DU1" s="46"/>
      <c r="DV1" s="46"/>
      <c r="DW1" s="46"/>
      <c r="DX1" s="46"/>
      <c r="DY1" s="46"/>
      <c r="DZ1" s="46"/>
      <c r="EA1" s="46"/>
      <c r="EB1" s="46"/>
      <c r="EC1" s="46"/>
      <c r="ED1" s="46"/>
      <c r="EE1" s="46"/>
      <c r="EF1" s="46"/>
      <c r="EG1" s="46"/>
      <c r="EH1" s="46"/>
      <c r="EI1" s="46"/>
      <c r="EJ1" s="46"/>
      <c r="EK1" s="46"/>
      <c r="EL1" s="46"/>
      <c r="EM1" s="46"/>
      <c r="EN1" s="46"/>
      <c r="EO1" s="46"/>
      <c r="EP1" s="46"/>
      <c r="EQ1" s="46"/>
    </row>
    <row r="2" spans="1:147" ht="22.5" customHeight="1">
      <c r="A2" s="47" t="s">
        <v>49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  <c r="AT2" s="47"/>
      <c r="AU2" s="47"/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  <c r="BM2" s="47"/>
      <c r="BN2" s="47"/>
      <c r="BO2" s="47"/>
      <c r="BP2" s="47"/>
      <c r="BQ2" s="47"/>
      <c r="BR2" s="47"/>
      <c r="BS2" s="47"/>
      <c r="BT2" s="47"/>
      <c r="BU2" s="47"/>
      <c r="BV2" s="47"/>
      <c r="BW2" s="47"/>
      <c r="BX2" s="47"/>
      <c r="BY2" s="47"/>
      <c r="BZ2" s="47"/>
      <c r="CA2" s="47"/>
      <c r="CB2" s="47"/>
      <c r="CC2" s="47"/>
      <c r="CD2" s="47"/>
      <c r="CE2" s="47"/>
      <c r="CF2" s="47"/>
      <c r="CG2" s="47"/>
      <c r="CH2" s="47"/>
      <c r="CI2" s="47"/>
      <c r="CJ2" s="47"/>
      <c r="CK2" s="47"/>
      <c r="CL2" s="47"/>
      <c r="CM2" s="47"/>
      <c r="CN2" s="47"/>
      <c r="CO2" s="47"/>
      <c r="CP2" s="47"/>
      <c r="CQ2" s="47"/>
      <c r="CR2" s="47"/>
      <c r="CS2" s="47"/>
      <c r="CT2" s="47"/>
      <c r="CU2" s="47"/>
      <c r="CV2" s="47"/>
      <c r="CW2" s="47"/>
      <c r="CX2" s="47"/>
      <c r="CY2" s="47"/>
      <c r="CZ2" s="47"/>
      <c r="DA2" s="47"/>
      <c r="DB2" s="47"/>
      <c r="DC2" s="47"/>
      <c r="DD2" s="47"/>
      <c r="DE2" s="47"/>
      <c r="DF2" s="47"/>
      <c r="DG2" s="47"/>
      <c r="DH2" s="47"/>
      <c r="DI2" s="47"/>
      <c r="DJ2" s="47"/>
      <c r="DK2" s="47"/>
      <c r="DL2" s="47"/>
      <c r="DM2" s="47"/>
      <c r="DN2" s="47"/>
      <c r="DO2" s="47"/>
      <c r="DP2" s="47"/>
      <c r="DQ2" s="47"/>
      <c r="DR2" s="47"/>
      <c r="DS2" s="47"/>
      <c r="DT2" s="47"/>
      <c r="DU2" s="47"/>
      <c r="DV2" s="47"/>
      <c r="DW2" s="47"/>
      <c r="DX2" s="47"/>
      <c r="DY2" s="47"/>
      <c r="DZ2" s="47"/>
      <c r="EA2" s="47"/>
      <c r="EB2" s="47"/>
      <c r="EC2" s="47"/>
      <c r="ED2" s="47"/>
      <c r="EE2" s="47"/>
      <c r="EF2" s="47"/>
      <c r="EG2" s="47"/>
      <c r="EH2" s="47"/>
      <c r="EI2" s="47"/>
      <c r="EJ2" s="47"/>
      <c r="EK2" s="47"/>
      <c r="EL2" s="47"/>
      <c r="EM2" s="47"/>
      <c r="EN2" s="47"/>
      <c r="EO2" s="47"/>
      <c r="EP2" s="47"/>
      <c r="EQ2" s="47"/>
    </row>
    <row r="3" spans="1:147" ht="21" customHeight="1">
      <c r="A3" s="48" t="s">
        <v>50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  <c r="CO3" s="48"/>
      <c r="CP3" s="48"/>
      <c r="CQ3" s="48"/>
      <c r="CR3" s="48"/>
      <c r="CS3" s="48"/>
      <c r="CT3" s="48"/>
      <c r="CU3" s="48"/>
      <c r="CV3" s="48"/>
      <c r="CW3" s="48"/>
      <c r="CX3" s="48"/>
      <c r="CY3" s="48"/>
      <c r="CZ3" s="48"/>
      <c r="DA3" s="48"/>
      <c r="DB3" s="48"/>
      <c r="DC3" s="48"/>
      <c r="DD3" s="48"/>
      <c r="DE3" s="48"/>
      <c r="DF3" s="48"/>
      <c r="DG3" s="48"/>
      <c r="DH3" s="48"/>
      <c r="DI3" s="48"/>
      <c r="DJ3" s="48"/>
      <c r="DK3" s="48"/>
      <c r="DL3" s="48"/>
      <c r="DM3" s="48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48"/>
      <c r="EA3" s="48"/>
      <c r="EB3" s="48"/>
      <c r="EC3" s="48"/>
      <c r="ED3" s="48"/>
      <c r="EE3" s="48"/>
      <c r="EF3" s="48"/>
      <c r="EG3" s="48"/>
      <c r="EH3" s="48"/>
      <c r="EI3" s="48"/>
      <c r="EJ3" s="48"/>
      <c r="EK3" s="48"/>
      <c r="EL3" s="48"/>
      <c r="EM3" s="48"/>
      <c r="EN3" s="48"/>
      <c r="EO3" s="48"/>
      <c r="EP3" s="48"/>
      <c r="EQ3" s="48"/>
    </row>
    <row r="4" spans="1:147">
      <c r="C4" s="3"/>
      <c r="EM4" s="4"/>
      <c r="EN4" s="4" t="s">
        <v>1</v>
      </c>
      <c r="EO4" s="4"/>
      <c r="EP4" s="1"/>
      <c r="EQ4" s="1"/>
    </row>
    <row r="5" spans="1:147" s="10" customFormat="1" ht="102.4" customHeight="1" thickBot="1">
      <c r="A5" s="40" t="s">
        <v>2</v>
      </c>
      <c r="B5" s="5" t="s">
        <v>3</v>
      </c>
      <c r="C5" s="25" t="s">
        <v>4</v>
      </c>
      <c r="D5" s="7"/>
      <c r="E5" s="7"/>
      <c r="F5" s="7"/>
      <c r="G5" s="6" t="s">
        <v>45</v>
      </c>
      <c r="K5" s="6" t="s">
        <v>5</v>
      </c>
      <c r="L5" s="7"/>
      <c r="M5" s="7"/>
      <c r="N5" s="7"/>
      <c r="O5" s="6" t="s">
        <v>6</v>
      </c>
      <c r="P5" s="7"/>
      <c r="Q5" s="7"/>
      <c r="R5" s="7"/>
      <c r="S5" s="6" t="s">
        <v>7</v>
      </c>
      <c r="T5" s="7"/>
      <c r="U5" s="7"/>
      <c r="V5" s="7"/>
      <c r="W5" s="6" t="s">
        <v>8</v>
      </c>
      <c r="X5" s="7"/>
      <c r="Y5" s="7"/>
      <c r="Z5" s="7"/>
      <c r="AA5" s="6" t="s">
        <v>9</v>
      </c>
      <c r="AB5" s="7"/>
      <c r="AC5" s="7"/>
      <c r="AD5" s="7"/>
      <c r="AE5" s="6" t="s">
        <v>10</v>
      </c>
      <c r="AF5" s="7"/>
      <c r="AG5" s="7"/>
      <c r="AH5" s="7"/>
      <c r="AI5" s="6" t="s">
        <v>11</v>
      </c>
      <c r="AJ5" s="7"/>
      <c r="AK5" s="7"/>
      <c r="AL5" s="7"/>
      <c r="AM5" s="6" t="s">
        <v>12</v>
      </c>
      <c r="AN5" s="7"/>
      <c r="AO5" s="7"/>
      <c r="AP5" s="7"/>
      <c r="AQ5" s="6" t="s">
        <v>13</v>
      </c>
      <c r="AR5" s="7"/>
      <c r="AS5" s="7"/>
      <c r="AT5" s="7"/>
      <c r="AU5" s="6" t="s">
        <v>14</v>
      </c>
      <c r="AV5" s="7"/>
      <c r="AW5" s="7"/>
      <c r="AX5" s="7"/>
      <c r="AY5" s="6" t="s">
        <v>15</v>
      </c>
      <c r="AZ5" s="7"/>
      <c r="BA5" s="7"/>
      <c r="BB5" s="7"/>
      <c r="BC5" s="6" t="s">
        <v>16</v>
      </c>
      <c r="BD5" s="7"/>
      <c r="BE5" s="7"/>
      <c r="BF5" s="7"/>
      <c r="BG5" s="6" t="s">
        <v>17</v>
      </c>
      <c r="BH5" s="7"/>
      <c r="BI5" s="7"/>
      <c r="BJ5" s="7"/>
      <c r="BK5" s="6" t="s">
        <v>18</v>
      </c>
      <c r="BL5" s="7"/>
      <c r="BM5" s="7"/>
      <c r="BN5" s="7"/>
      <c r="BO5" s="6" t="s">
        <v>19</v>
      </c>
      <c r="BP5" s="7"/>
      <c r="BQ5" s="7"/>
      <c r="BR5" s="7"/>
      <c r="BS5" s="6" t="s">
        <v>20</v>
      </c>
      <c r="BT5" s="7"/>
      <c r="BU5" s="7"/>
      <c r="BV5" s="7"/>
      <c r="BW5" s="6" t="s">
        <v>21</v>
      </c>
      <c r="BX5" s="7"/>
      <c r="BY5" s="7"/>
      <c r="BZ5" s="7"/>
      <c r="CA5" s="6" t="s">
        <v>22</v>
      </c>
      <c r="CB5" s="7"/>
      <c r="CC5" s="7"/>
      <c r="CD5" s="7"/>
      <c r="CE5" s="6" t="s">
        <v>41</v>
      </c>
      <c r="CF5" s="7"/>
      <c r="CG5" s="7"/>
      <c r="CH5" s="7"/>
      <c r="CI5" s="6" t="s">
        <v>23</v>
      </c>
      <c r="CJ5" s="7"/>
      <c r="CK5" s="7"/>
      <c r="CL5" s="7"/>
      <c r="CM5" s="6" t="s">
        <v>24</v>
      </c>
      <c r="CN5" s="7"/>
      <c r="CO5" s="7"/>
      <c r="CP5" s="7"/>
      <c r="CQ5" s="6" t="s">
        <v>25</v>
      </c>
      <c r="CR5" s="7"/>
      <c r="CS5" s="7"/>
      <c r="CT5" s="7"/>
      <c r="CU5" s="6" t="s">
        <v>26</v>
      </c>
      <c r="CV5" s="7"/>
      <c r="CW5" s="7"/>
      <c r="CX5" s="7"/>
      <c r="CY5" s="6" t="s">
        <v>42</v>
      </c>
      <c r="DC5" s="6" t="s">
        <v>43</v>
      </c>
      <c r="DD5" s="7"/>
      <c r="DE5" s="7"/>
      <c r="DF5" s="7"/>
      <c r="DG5" s="6" t="s">
        <v>27</v>
      </c>
      <c r="DK5" s="6" t="s">
        <v>44</v>
      </c>
      <c r="DL5" s="7"/>
      <c r="DM5" s="7"/>
      <c r="DN5" s="7"/>
      <c r="DO5" s="6" t="s">
        <v>28</v>
      </c>
      <c r="DP5" s="7"/>
      <c r="DQ5" s="7"/>
      <c r="DR5" s="7"/>
      <c r="DS5" s="6" t="s">
        <v>29</v>
      </c>
      <c r="DT5" s="7"/>
      <c r="DU5" s="7"/>
      <c r="DV5" s="7"/>
      <c r="DW5" s="6" t="s">
        <v>30</v>
      </c>
      <c r="DX5" s="7"/>
      <c r="DY5" s="7"/>
      <c r="DZ5" s="7"/>
      <c r="EA5" s="6" t="s">
        <v>31</v>
      </c>
      <c r="EB5" s="7"/>
      <c r="EC5" s="7"/>
      <c r="ED5" s="7"/>
      <c r="EE5" s="6" t="s">
        <v>32</v>
      </c>
      <c r="EF5" s="7"/>
      <c r="EG5" s="7"/>
      <c r="EH5" s="7"/>
      <c r="EI5" s="6" t="s">
        <v>33</v>
      </c>
      <c r="EJ5" s="7"/>
      <c r="EK5" s="7"/>
      <c r="EL5" s="7"/>
      <c r="EM5" s="8" t="s">
        <v>34</v>
      </c>
      <c r="EN5" s="9" t="s">
        <v>35</v>
      </c>
      <c r="EO5" s="8" t="s">
        <v>36</v>
      </c>
      <c r="EP5" s="9" t="s">
        <v>37</v>
      </c>
      <c r="EQ5" s="8" t="s">
        <v>38</v>
      </c>
    </row>
    <row r="6" spans="1:147" ht="136.5" customHeight="1" thickBot="1">
      <c r="A6" s="26" t="s">
        <v>46</v>
      </c>
      <c r="B6" s="41" t="s">
        <v>56</v>
      </c>
      <c r="C6" s="20" t="s">
        <v>39</v>
      </c>
      <c r="D6" s="11"/>
      <c r="E6" s="11"/>
      <c r="F6" s="11"/>
      <c r="G6" s="16" t="s">
        <v>39</v>
      </c>
      <c r="H6" s="11"/>
      <c r="I6" s="11"/>
      <c r="J6" s="11"/>
      <c r="K6" s="5" t="s">
        <v>39</v>
      </c>
      <c r="L6" s="11"/>
      <c r="M6" s="11"/>
      <c r="N6" s="11"/>
      <c r="O6" s="16" t="s">
        <v>40</v>
      </c>
      <c r="P6" s="11"/>
      <c r="Q6" s="11"/>
      <c r="R6" s="11"/>
      <c r="S6" s="16" t="s">
        <v>39</v>
      </c>
      <c r="T6" s="11"/>
      <c r="U6" s="11"/>
      <c r="V6" s="11"/>
      <c r="W6" s="16" t="s">
        <v>39</v>
      </c>
      <c r="X6" s="11"/>
      <c r="Y6" s="11"/>
      <c r="Z6" s="11"/>
      <c r="AA6" s="16" t="s">
        <v>39</v>
      </c>
      <c r="AB6" s="11"/>
      <c r="AC6" s="11"/>
      <c r="AD6" s="11"/>
      <c r="AE6" s="16" t="s">
        <v>39</v>
      </c>
      <c r="AF6" s="11"/>
      <c r="AG6" s="11"/>
      <c r="AH6" s="11"/>
      <c r="AI6" s="16" t="s">
        <v>39</v>
      </c>
      <c r="AJ6" s="11"/>
      <c r="AK6" s="11"/>
      <c r="AL6" s="11"/>
      <c r="AM6" s="16" t="s">
        <v>39</v>
      </c>
      <c r="AN6" s="11"/>
      <c r="AO6" s="11"/>
      <c r="AP6" s="11"/>
      <c r="AQ6" s="5" t="s">
        <v>39</v>
      </c>
      <c r="AR6" s="11"/>
      <c r="AS6" s="11"/>
      <c r="AT6" s="11"/>
      <c r="AU6" s="16" t="s">
        <v>39</v>
      </c>
      <c r="AV6" s="11"/>
      <c r="AW6" s="11"/>
      <c r="AX6" s="11"/>
      <c r="AY6" s="16" t="s">
        <v>39</v>
      </c>
      <c r="AZ6" s="11"/>
      <c r="BA6" s="11"/>
      <c r="BB6" s="11"/>
      <c r="BC6" s="16" t="s">
        <v>39</v>
      </c>
      <c r="BD6" s="11"/>
      <c r="BE6" s="11"/>
      <c r="BF6" s="11"/>
      <c r="BG6" s="16" t="s">
        <v>39</v>
      </c>
      <c r="BH6" s="11"/>
      <c r="BI6" s="11"/>
      <c r="BJ6" s="11"/>
      <c r="BK6" s="16" t="s">
        <v>39</v>
      </c>
      <c r="BL6" s="16" t="s">
        <v>40</v>
      </c>
      <c r="BM6" s="16" t="s">
        <v>40</v>
      </c>
      <c r="BN6" s="16" t="s">
        <v>40</v>
      </c>
      <c r="BO6" s="16" t="s">
        <v>40</v>
      </c>
      <c r="BP6" s="11"/>
      <c r="BQ6" s="11"/>
      <c r="BR6" s="11"/>
      <c r="BS6" s="16" t="s">
        <v>39</v>
      </c>
      <c r="BT6" s="11"/>
      <c r="BU6" s="11"/>
      <c r="BV6" s="11"/>
      <c r="BW6" s="16" t="s">
        <v>39</v>
      </c>
      <c r="BX6" s="11"/>
      <c r="BY6" s="11"/>
      <c r="BZ6" s="11"/>
      <c r="CA6" s="16" t="s">
        <v>40</v>
      </c>
      <c r="CB6" s="11"/>
      <c r="CC6" s="11"/>
      <c r="CD6" s="11"/>
      <c r="CE6" s="19" t="s">
        <v>39</v>
      </c>
      <c r="CF6" s="11"/>
      <c r="CG6" s="11"/>
      <c r="CH6" s="11"/>
      <c r="CI6" s="19" t="s">
        <v>40</v>
      </c>
      <c r="CJ6" s="11"/>
      <c r="CK6" s="11"/>
      <c r="CL6" s="11"/>
      <c r="CM6" s="19" t="s">
        <v>39</v>
      </c>
      <c r="CN6" s="11"/>
      <c r="CO6" s="11"/>
      <c r="CP6" s="11"/>
      <c r="CQ6" s="16" t="s">
        <v>39</v>
      </c>
      <c r="CR6" s="11"/>
      <c r="CS6" s="11"/>
      <c r="CT6" s="11"/>
      <c r="CU6" s="16" t="s">
        <v>40</v>
      </c>
      <c r="CV6" s="11"/>
      <c r="CW6" s="11"/>
      <c r="CX6" s="11"/>
      <c r="CY6" s="5" t="s">
        <v>39</v>
      </c>
      <c r="CZ6" s="11"/>
      <c r="DA6" s="11"/>
      <c r="DB6" s="11"/>
      <c r="DC6" s="16" t="s">
        <v>39</v>
      </c>
      <c r="DG6" s="16" t="s">
        <v>39</v>
      </c>
      <c r="DH6" s="22"/>
      <c r="DI6" s="11"/>
      <c r="DJ6" s="11"/>
      <c r="DK6" s="16" t="s">
        <v>39</v>
      </c>
      <c r="DL6" s="11"/>
      <c r="DM6" s="11"/>
      <c r="DN6" s="11"/>
      <c r="DO6" s="5" t="s">
        <v>39</v>
      </c>
      <c r="DP6" s="11"/>
      <c r="DQ6" s="11"/>
      <c r="DR6" s="11"/>
      <c r="DS6" s="16" t="s">
        <v>39</v>
      </c>
      <c r="DT6" s="11"/>
      <c r="DU6" s="11"/>
      <c r="DV6" s="11"/>
      <c r="DW6" s="16" t="s">
        <v>40</v>
      </c>
      <c r="DX6" s="11"/>
      <c r="DY6" s="11"/>
      <c r="DZ6" s="11"/>
      <c r="EA6" s="16" t="s">
        <v>39</v>
      </c>
      <c r="EB6" s="11"/>
      <c r="EC6" s="11"/>
      <c r="ED6" s="11"/>
      <c r="EE6" s="16" t="s">
        <v>39</v>
      </c>
      <c r="EF6" s="11"/>
      <c r="EG6" s="11"/>
      <c r="EH6" s="11"/>
      <c r="EI6" s="16" t="s">
        <v>40</v>
      </c>
      <c r="EJ6" s="11">
        <f>IF(EI6="За",1,0)</f>
        <v>0</v>
      </c>
      <c r="EK6" s="11">
        <f>IF(EI6="Проти",1,0)</f>
        <v>0</v>
      </c>
      <c r="EL6" s="11">
        <f>IF(EI6="Утримався",1,0)</f>
        <v>0</v>
      </c>
      <c r="EM6" s="12">
        <f t="shared" ref="EM6:EM8" si="0">COUNTIF(C6:EI6,"за")</f>
        <v>28</v>
      </c>
      <c r="EN6" s="12">
        <f t="shared" ref="EN6:EN8" si="1">COUNTIF(C6:EI6,"проти")</f>
        <v>0</v>
      </c>
      <c r="EO6" s="12">
        <f t="shared" ref="EO6:EO8" si="2">COUNTIF(C6:EI6, "Утримався")</f>
        <v>0</v>
      </c>
      <c r="EP6" s="12">
        <f t="shared" ref="EP6:EP8" si="3">SUM(EO6,EN6,EM6)</f>
        <v>28</v>
      </c>
      <c r="EQ6" s="12" t="str">
        <f t="shared" ref="EQ6:EQ8" si="4">IF(EM6&gt;17,"Прийнято","Не прийнято")</f>
        <v>Прийнято</v>
      </c>
    </row>
    <row r="7" spans="1:147" s="15" customFormat="1" ht="79.5" customHeight="1" thickBot="1">
      <c r="A7" s="24" t="s">
        <v>47</v>
      </c>
      <c r="B7" s="42" t="s">
        <v>55</v>
      </c>
      <c r="C7" s="20" t="s">
        <v>39</v>
      </c>
      <c r="D7" s="11"/>
      <c r="E7" s="11"/>
      <c r="F7" s="11"/>
      <c r="G7" s="16" t="s">
        <v>39</v>
      </c>
      <c r="H7" s="11"/>
      <c r="I7" s="11"/>
      <c r="J7" s="11"/>
      <c r="K7" s="5" t="s">
        <v>39</v>
      </c>
      <c r="L7" s="11"/>
      <c r="M7" s="11"/>
      <c r="N7" s="11"/>
      <c r="O7" s="16" t="s">
        <v>40</v>
      </c>
      <c r="P7" s="11"/>
      <c r="Q7" s="11"/>
      <c r="R7" s="11"/>
      <c r="S7" s="16" t="s">
        <v>39</v>
      </c>
      <c r="T7" s="11"/>
      <c r="U7" s="11"/>
      <c r="V7" s="11"/>
      <c r="W7" s="16" t="s">
        <v>39</v>
      </c>
      <c r="X7" s="11"/>
      <c r="Y7" s="11"/>
      <c r="Z7" s="11"/>
      <c r="AA7" s="16" t="s">
        <v>39</v>
      </c>
      <c r="AB7" s="11"/>
      <c r="AC7" s="11"/>
      <c r="AD7" s="11"/>
      <c r="AE7" s="16" t="s">
        <v>39</v>
      </c>
      <c r="AF7" s="11"/>
      <c r="AG7" s="11"/>
      <c r="AH7" s="11"/>
      <c r="AI7" s="16" t="s">
        <v>39</v>
      </c>
      <c r="AJ7" s="11"/>
      <c r="AK7" s="11"/>
      <c r="AL7" s="11"/>
      <c r="AM7" s="16" t="s">
        <v>39</v>
      </c>
      <c r="AN7" s="11"/>
      <c r="AO7" s="11"/>
      <c r="AP7" s="11"/>
      <c r="AQ7" s="5" t="s">
        <v>39</v>
      </c>
      <c r="AR7" s="11"/>
      <c r="AS7" s="11"/>
      <c r="AT7" s="11"/>
      <c r="AU7" s="16" t="s">
        <v>39</v>
      </c>
      <c r="AV7" s="11"/>
      <c r="AW7" s="11"/>
      <c r="AX7" s="11"/>
      <c r="AY7" s="16" t="s">
        <v>39</v>
      </c>
      <c r="AZ7" s="11"/>
      <c r="BA7" s="11"/>
      <c r="BB7" s="11"/>
      <c r="BC7" s="16" t="s">
        <v>39</v>
      </c>
      <c r="BD7" s="11"/>
      <c r="BE7" s="11"/>
      <c r="BF7" s="11"/>
      <c r="BG7" s="16" t="s">
        <v>39</v>
      </c>
      <c r="BH7" s="11"/>
      <c r="BI7" s="11"/>
      <c r="BJ7" s="11"/>
      <c r="BK7" s="16" t="s">
        <v>39</v>
      </c>
      <c r="BL7" s="11"/>
      <c r="BM7" s="11"/>
      <c r="BN7" s="11"/>
      <c r="BO7" s="16" t="s">
        <v>40</v>
      </c>
      <c r="BP7" s="11"/>
      <c r="BQ7" s="11"/>
      <c r="BR7" s="11"/>
      <c r="BS7" s="16" t="s">
        <v>39</v>
      </c>
      <c r="BT7" s="11"/>
      <c r="BU7" s="11"/>
      <c r="BV7" s="11"/>
      <c r="BW7" s="16" t="s">
        <v>39</v>
      </c>
      <c r="BX7" s="11"/>
      <c r="BY7" s="11"/>
      <c r="BZ7" s="11"/>
      <c r="CA7" s="16" t="s">
        <v>40</v>
      </c>
      <c r="CB7" s="11"/>
      <c r="CC7" s="11"/>
      <c r="CD7" s="11"/>
      <c r="CE7" s="19" t="s">
        <v>39</v>
      </c>
      <c r="CF7" s="11"/>
      <c r="CG7" s="11"/>
      <c r="CH7" s="11"/>
      <c r="CI7" s="19" t="s">
        <v>40</v>
      </c>
      <c r="CJ7" s="11"/>
      <c r="CK7" s="11"/>
      <c r="CL7" s="11"/>
      <c r="CM7" s="19" t="s">
        <v>39</v>
      </c>
      <c r="CN7" s="11"/>
      <c r="CO7" s="11"/>
      <c r="CP7" s="11"/>
      <c r="CQ7" s="16" t="s">
        <v>39</v>
      </c>
      <c r="CR7" s="11"/>
      <c r="CS7" s="11"/>
      <c r="CT7" s="11"/>
      <c r="CU7" s="16" t="s">
        <v>40</v>
      </c>
      <c r="CV7" s="11"/>
      <c r="CW7" s="11"/>
      <c r="CX7" s="11"/>
      <c r="CY7" s="5" t="s">
        <v>39</v>
      </c>
      <c r="CZ7" s="11"/>
      <c r="DA7" s="11"/>
      <c r="DB7" s="11"/>
      <c r="DC7" s="16" t="s">
        <v>39</v>
      </c>
      <c r="DG7" s="16" t="s">
        <v>39</v>
      </c>
      <c r="DH7" s="22"/>
      <c r="DI7" s="11"/>
      <c r="DJ7" s="11"/>
      <c r="DK7" s="16" t="s">
        <v>39</v>
      </c>
      <c r="DL7" s="11"/>
      <c r="DM7" s="11"/>
      <c r="DN7" s="11"/>
      <c r="DO7" s="5" t="s">
        <v>39</v>
      </c>
      <c r="DP7" s="11"/>
      <c r="DQ7" s="11"/>
      <c r="DR7" s="11"/>
      <c r="DS7" s="16" t="s">
        <v>39</v>
      </c>
      <c r="DT7" s="11"/>
      <c r="DU7" s="11"/>
      <c r="DV7" s="11"/>
      <c r="DW7" s="16" t="s">
        <v>40</v>
      </c>
      <c r="DX7" s="11"/>
      <c r="DY7" s="11"/>
      <c r="DZ7" s="11"/>
      <c r="EA7" s="16" t="s">
        <v>39</v>
      </c>
      <c r="EB7" s="11"/>
      <c r="EC7" s="11"/>
      <c r="ED7" s="11"/>
      <c r="EE7" s="16" t="s">
        <v>39</v>
      </c>
      <c r="EF7" s="11"/>
      <c r="EG7" s="11"/>
      <c r="EH7" s="11"/>
      <c r="EI7" s="16" t="s">
        <v>40</v>
      </c>
      <c r="EJ7" s="11"/>
      <c r="EK7" s="11"/>
      <c r="EL7" s="11"/>
      <c r="EM7" s="14">
        <f t="shared" si="0"/>
        <v>28</v>
      </c>
      <c r="EN7" s="14">
        <f t="shared" si="1"/>
        <v>0</v>
      </c>
      <c r="EO7" s="14">
        <f t="shared" si="2"/>
        <v>0</v>
      </c>
      <c r="EP7" s="14">
        <f t="shared" si="3"/>
        <v>28</v>
      </c>
      <c r="EQ7" s="14" t="str">
        <f t="shared" si="4"/>
        <v>Прийнято</v>
      </c>
    </row>
    <row r="8" spans="1:147" ht="79.5" customHeight="1">
      <c r="A8" s="37" t="s">
        <v>48</v>
      </c>
      <c r="B8" s="43" t="s">
        <v>51</v>
      </c>
      <c r="C8" s="21" t="s">
        <v>39</v>
      </c>
      <c r="D8" s="18">
        <f>IF(C8="За",1,0)</f>
        <v>1</v>
      </c>
      <c r="E8" s="18">
        <f>IF(C8="Проти",1,0)</f>
        <v>0</v>
      </c>
      <c r="F8" s="18">
        <f>IF(C8="Утримався",1,0)</f>
        <v>0</v>
      </c>
      <c r="G8" s="16" t="s">
        <v>39</v>
      </c>
      <c r="H8" s="18">
        <f>IF(G8="За",1,0)</f>
        <v>1</v>
      </c>
      <c r="I8" s="18">
        <f>IF(G8="Проти",1,0)</f>
        <v>0</v>
      </c>
      <c r="J8" s="18">
        <f>IF(G8="Утримався",1,0)</f>
        <v>0</v>
      </c>
      <c r="K8" s="17" t="s">
        <v>39</v>
      </c>
      <c r="L8" s="18">
        <f>IF(K8="За",1,0)</f>
        <v>1</v>
      </c>
      <c r="M8" s="18">
        <f>IF(K8="Проти",1,0)</f>
        <v>0</v>
      </c>
      <c r="N8" s="18">
        <f>IF(K8="Утримався",1,0)</f>
        <v>0</v>
      </c>
      <c r="O8" s="16" t="s">
        <v>40</v>
      </c>
      <c r="P8" s="18">
        <f>IF(O8="За",1,0)</f>
        <v>0</v>
      </c>
      <c r="Q8" s="18">
        <f>IF(O8="Проти",1,0)</f>
        <v>0</v>
      </c>
      <c r="R8" s="18">
        <f>IF(O8="Утримався",1,0)</f>
        <v>0</v>
      </c>
      <c r="S8" s="16" t="s">
        <v>39</v>
      </c>
      <c r="T8" s="18">
        <f>IF(S8="За",1,0)</f>
        <v>1</v>
      </c>
      <c r="U8" s="18">
        <f>IF(S8="Проти",1,0)</f>
        <v>0</v>
      </c>
      <c r="V8" s="18">
        <f>IF(S8="Утримався",1,0)</f>
        <v>0</v>
      </c>
      <c r="W8" s="16" t="s">
        <v>39</v>
      </c>
      <c r="X8" s="18">
        <f>IF(W8="За",1,0)</f>
        <v>1</v>
      </c>
      <c r="Y8" s="18">
        <f>IF(W8="Проти",1,0)</f>
        <v>0</v>
      </c>
      <c r="Z8" s="18">
        <f>IF(W8="Утримався",1,0)</f>
        <v>0</v>
      </c>
      <c r="AA8" s="16" t="s">
        <v>39</v>
      </c>
      <c r="AB8" s="18">
        <f>IF(AA8="За",1,0)</f>
        <v>1</v>
      </c>
      <c r="AC8" s="18">
        <f>IF(AA8="Проти",1,0)</f>
        <v>0</v>
      </c>
      <c r="AD8" s="18">
        <f>IF(AA8="Утримався",1,0)</f>
        <v>0</v>
      </c>
      <c r="AE8" s="16" t="s">
        <v>39</v>
      </c>
      <c r="AF8" s="18">
        <f>IF(AE8="За",1,0)</f>
        <v>1</v>
      </c>
      <c r="AG8" s="18">
        <f>IF(AE8="Проти",1,0)</f>
        <v>0</v>
      </c>
      <c r="AH8" s="18">
        <f>IF(AE8="Утримався",1,0)</f>
        <v>0</v>
      </c>
      <c r="AI8" s="16" t="s">
        <v>39</v>
      </c>
      <c r="AJ8" s="18">
        <f>IF(AI8="За",1,0)</f>
        <v>1</v>
      </c>
      <c r="AK8" s="18">
        <f>IF(AI8="Проти",1,0)</f>
        <v>0</v>
      </c>
      <c r="AL8" s="18">
        <f>IF(AI8="Утримався",1,0)</f>
        <v>0</v>
      </c>
      <c r="AM8" s="16" t="s">
        <v>39</v>
      </c>
      <c r="AN8" s="18">
        <f>IF(AM8="За",1,0)</f>
        <v>1</v>
      </c>
      <c r="AO8" s="18">
        <f>IF(AM8="Проти",1,0)</f>
        <v>0</v>
      </c>
      <c r="AP8" s="18">
        <f>IF(AM8="Утримався",1,0)</f>
        <v>0</v>
      </c>
      <c r="AQ8" s="17" t="s">
        <v>39</v>
      </c>
      <c r="AR8" s="18">
        <f>IF(AQ8="За",1,0)</f>
        <v>1</v>
      </c>
      <c r="AS8" s="18">
        <f>IF(AQ8="Проти",1,0)</f>
        <v>0</v>
      </c>
      <c r="AT8" s="18">
        <f>IF(AQ8="Утримався",1,0)</f>
        <v>0</v>
      </c>
      <c r="AU8" s="16" t="s">
        <v>39</v>
      </c>
      <c r="AV8" s="18">
        <f>IF(AU8="За",1,0)</f>
        <v>1</v>
      </c>
      <c r="AW8" s="18">
        <f>IF(AU8="Проти",1,0)</f>
        <v>0</v>
      </c>
      <c r="AX8" s="18">
        <f>IF(AU8="Утримався",1,0)</f>
        <v>0</v>
      </c>
      <c r="AY8" s="16" t="s">
        <v>39</v>
      </c>
      <c r="AZ8" s="18">
        <f>IF(AY8="За",1,0)</f>
        <v>1</v>
      </c>
      <c r="BA8" s="18">
        <f>IF(AY8="Проти",1,0)</f>
        <v>0</v>
      </c>
      <c r="BB8" s="18">
        <f>IF(AY8="Утримався",1,0)</f>
        <v>0</v>
      </c>
      <c r="BC8" s="16" t="s">
        <v>39</v>
      </c>
      <c r="BD8" s="18">
        <f>IF(BC8="За",1,0)</f>
        <v>1</v>
      </c>
      <c r="BE8" s="18">
        <f>IF(BC8="Проти",1,0)</f>
        <v>0</v>
      </c>
      <c r="BF8" s="18">
        <f>IF(BC8="Утримався",1,0)</f>
        <v>0</v>
      </c>
      <c r="BG8" s="16" t="s">
        <v>39</v>
      </c>
      <c r="BH8" s="18">
        <f>IF(BG8="За",1,0)</f>
        <v>1</v>
      </c>
      <c r="BI8" s="18">
        <f>IF(BG8="Проти",1,0)</f>
        <v>0</v>
      </c>
      <c r="BJ8" s="18">
        <f>IF(BG8="Утримався",1,0)</f>
        <v>0</v>
      </c>
      <c r="BK8" s="16" t="s">
        <v>39</v>
      </c>
      <c r="BL8" s="18">
        <f>IF(BK8="За",1,0)</f>
        <v>1</v>
      </c>
      <c r="BM8" s="18">
        <f>IF(BK8="Проти",1,0)</f>
        <v>0</v>
      </c>
      <c r="BN8" s="18">
        <f>IF(BK8="Утримався",1,0)</f>
        <v>0</v>
      </c>
      <c r="BO8" s="16" t="s">
        <v>40</v>
      </c>
      <c r="BP8" s="18">
        <f>IF(BO8="За",1,0)</f>
        <v>0</v>
      </c>
      <c r="BQ8" s="18">
        <f>IF(BO8="Проти",1,0)</f>
        <v>0</v>
      </c>
      <c r="BR8" s="18">
        <f>IF(BO8="Утримався",1,0)</f>
        <v>0</v>
      </c>
      <c r="BS8" s="16" t="s">
        <v>39</v>
      </c>
      <c r="BT8" s="18">
        <f>IF(BS8="За",1,0)</f>
        <v>1</v>
      </c>
      <c r="BU8" s="18">
        <f>IF(BS8="Проти",1,0)</f>
        <v>0</v>
      </c>
      <c r="BV8" s="18">
        <f>IF(BS8="Утримався",1,0)</f>
        <v>0</v>
      </c>
      <c r="BW8" s="16" t="s">
        <v>39</v>
      </c>
      <c r="BX8" s="18">
        <f>IF(BW8="За",1,0)</f>
        <v>1</v>
      </c>
      <c r="BY8" s="18">
        <f>IF(BW8="Проти",1,0)</f>
        <v>0</v>
      </c>
      <c r="BZ8" s="18">
        <f>IF(BW8="Утримався",1,0)</f>
        <v>0</v>
      </c>
      <c r="CA8" s="16" t="s">
        <v>40</v>
      </c>
      <c r="CB8" s="18">
        <f>IF(CA8="За",1,0)</f>
        <v>0</v>
      </c>
      <c r="CC8" s="18">
        <f>IF(CA8="Проти",1,0)</f>
        <v>0</v>
      </c>
      <c r="CD8" s="18">
        <f>IF(CA8="Утримався",1,0)</f>
        <v>0</v>
      </c>
      <c r="CE8" s="19" t="s">
        <v>39</v>
      </c>
      <c r="CF8" s="18">
        <f>IF(CE8="За",1,0)</f>
        <v>1</v>
      </c>
      <c r="CG8" s="18">
        <f>IF(CE8="Проти",1,0)</f>
        <v>0</v>
      </c>
      <c r="CH8" s="18">
        <f>IF(CE8="Утримався",1,0)</f>
        <v>0</v>
      </c>
      <c r="CI8" s="19" t="s">
        <v>40</v>
      </c>
      <c r="CJ8" s="18">
        <f>IF(CI8="За",1,0)</f>
        <v>0</v>
      </c>
      <c r="CK8" s="18">
        <f>IF(CI8="Проти",1,0)</f>
        <v>0</v>
      </c>
      <c r="CL8" s="18">
        <f>IF(CI8="Утримався",1,0)</f>
        <v>0</v>
      </c>
      <c r="CM8" s="19" t="s">
        <v>39</v>
      </c>
      <c r="CN8" s="18">
        <f>IF(CM8="За",1,0)</f>
        <v>1</v>
      </c>
      <c r="CO8" s="18">
        <f>IF(CM8="Проти",1,0)</f>
        <v>0</v>
      </c>
      <c r="CP8" s="18">
        <f>IF(CM8="Утримався",1,0)</f>
        <v>0</v>
      </c>
      <c r="CQ8" s="16" t="s">
        <v>39</v>
      </c>
      <c r="CR8" s="18">
        <f>IF(CQ8="За",1,0)</f>
        <v>1</v>
      </c>
      <c r="CS8" s="18">
        <f>IF(CQ8="Проти",1,0)</f>
        <v>0</v>
      </c>
      <c r="CT8" s="18">
        <f>IF(CQ8="Утримався",1,0)</f>
        <v>0</v>
      </c>
      <c r="CU8" s="16" t="s">
        <v>40</v>
      </c>
      <c r="CV8" s="18">
        <f>IF(CU8="За",1,0)</f>
        <v>0</v>
      </c>
      <c r="CW8" s="18">
        <f>IF(CU8="Проти",1,0)</f>
        <v>0</v>
      </c>
      <c r="CX8" s="18">
        <f>IF(CU8="Утримався",1,0)</f>
        <v>0</v>
      </c>
      <c r="CY8" s="17" t="s">
        <v>39</v>
      </c>
      <c r="CZ8" s="18">
        <f>IF(CY8="За",1,0)</f>
        <v>1</v>
      </c>
      <c r="DA8" s="18">
        <f>IF(CY8="Проти",1,0)</f>
        <v>0</v>
      </c>
      <c r="DB8" s="18">
        <f>IF(CY8="Утримався",1,0)</f>
        <v>0</v>
      </c>
      <c r="DC8" s="16" t="s">
        <v>39</v>
      </c>
      <c r="DD8" s="38"/>
      <c r="DE8" s="38"/>
      <c r="DF8" s="38"/>
      <c r="DG8" s="16" t="s">
        <v>39</v>
      </c>
      <c r="DH8" s="23">
        <f>IF(DC8="За",1,0)</f>
        <v>1</v>
      </c>
      <c r="DI8" s="18">
        <f>IF(DC8="Проти",1,0)</f>
        <v>0</v>
      </c>
      <c r="DJ8" s="18">
        <f>IF(DC8="Утримався",1,0)</f>
        <v>0</v>
      </c>
      <c r="DK8" s="16" t="s">
        <v>39</v>
      </c>
      <c r="DL8" s="18">
        <f>IF(DK8="За",1,0)</f>
        <v>1</v>
      </c>
      <c r="DM8" s="18">
        <f>IF(DK8="Проти",1,0)</f>
        <v>0</v>
      </c>
      <c r="DN8" s="18">
        <f>IF(DK8="Утримався",1,0)</f>
        <v>0</v>
      </c>
      <c r="DO8" s="5" t="s">
        <v>39</v>
      </c>
      <c r="DP8" s="18">
        <f>IF(DO8="За",1,0)</f>
        <v>1</v>
      </c>
      <c r="DQ8" s="18">
        <f>IF(DO8="Проти",1,0)</f>
        <v>0</v>
      </c>
      <c r="DR8" s="18">
        <f>IF(DO8="Утримався",1,0)</f>
        <v>0</v>
      </c>
      <c r="DS8" s="16" t="s">
        <v>39</v>
      </c>
      <c r="DT8" s="18">
        <f>IF(DS8="За",1,0)</f>
        <v>1</v>
      </c>
      <c r="DU8" s="18">
        <f>IF(DS8="Проти",1,0)</f>
        <v>0</v>
      </c>
      <c r="DV8" s="18">
        <f>IF(DS8="Утримався",1,0)</f>
        <v>0</v>
      </c>
      <c r="DW8" s="16" t="s">
        <v>40</v>
      </c>
      <c r="DX8" s="18">
        <f>IF(DW8="За",1,0)</f>
        <v>0</v>
      </c>
      <c r="DY8" s="18">
        <f>IF(DW8="Проти",1,0)</f>
        <v>0</v>
      </c>
      <c r="DZ8" s="18">
        <f>IF(DW8="Утримався",1,0)</f>
        <v>0</v>
      </c>
      <c r="EA8" s="16" t="s">
        <v>39</v>
      </c>
      <c r="EB8" s="18">
        <f>IF(EA8="За",1,0)</f>
        <v>1</v>
      </c>
      <c r="EC8" s="18">
        <f>IF(EA8="Проти",1,0)</f>
        <v>0</v>
      </c>
      <c r="ED8" s="18">
        <f>IF(EA8="Утримався",1,0)</f>
        <v>0</v>
      </c>
      <c r="EE8" s="16" t="s">
        <v>39</v>
      </c>
      <c r="EF8" s="18">
        <f>IF(EE8="За",1,0)</f>
        <v>1</v>
      </c>
      <c r="EG8" s="18">
        <f>IF(EE8="Проти",1,0)</f>
        <v>0</v>
      </c>
      <c r="EH8" s="18">
        <f>IF(EE8="Утримався",1,0)</f>
        <v>0</v>
      </c>
      <c r="EI8" s="16" t="s">
        <v>40</v>
      </c>
      <c r="EJ8" s="18"/>
      <c r="EK8" s="18"/>
      <c r="EL8" s="18"/>
      <c r="EM8" s="39">
        <f t="shared" si="0"/>
        <v>28</v>
      </c>
      <c r="EN8" s="39">
        <f t="shared" si="1"/>
        <v>0</v>
      </c>
      <c r="EO8" s="39">
        <f t="shared" si="2"/>
        <v>0</v>
      </c>
      <c r="EP8" s="39">
        <f t="shared" si="3"/>
        <v>28</v>
      </c>
      <c r="EQ8" s="39" t="str">
        <f t="shared" si="4"/>
        <v>Прийнято</v>
      </c>
    </row>
    <row r="9" spans="1:147" ht="78" customHeight="1">
      <c r="A9" s="45" t="s">
        <v>53</v>
      </c>
      <c r="B9" s="44" t="s">
        <v>52</v>
      </c>
      <c r="C9" s="21" t="s">
        <v>39</v>
      </c>
      <c r="D9" s="18">
        <f t="shared" ref="D9:D10" si="5">IF(C9="За",1,0)</f>
        <v>1</v>
      </c>
      <c r="E9" s="18">
        <f t="shared" ref="E9:E10" si="6">IF(C9="Проти",1,0)</f>
        <v>0</v>
      </c>
      <c r="F9" s="18">
        <f t="shared" ref="F9:F10" si="7">IF(C9="Утримався",1,0)</f>
        <v>0</v>
      </c>
      <c r="G9" s="16" t="s">
        <v>39</v>
      </c>
      <c r="H9" s="18">
        <f t="shared" ref="H9:H10" si="8">IF(G9="За",1,0)</f>
        <v>1</v>
      </c>
      <c r="I9" s="18">
        <f t="shared" ref="I9:I10" si="9">IF(G9="Проти",1,0)</f>
        <v>0</v>
      </c>
      <c r="J9" s="18">
        <f t="shared" ref="J9:J10" si="10">IF(G9="Утримався",1,0)</f>
        <v>0</v>
      </c>
      <c r="K9" s="17" t="s">
        <v>39</v>
      </c>
      <c r="L9" s="18">
        <f t="shared" ref="L9:L10" si="11">IF(K9="За",1,0)</f>
        <v>1</v>
      </c>
      <c r="M9" s="18">
        <f t="shared" ref="M9:M10" si="12">IF(K9="Проти",1,0)</f>
        <v>0</v>
      </c>
      <c r="N9" s="18">
        <f t="shared" ref="N9:N10" si="13">IF(K9="Утримався",1,0)</f>
        <v>0</v>
      </c>
      <c r="O9" s="16" t="s">
        <v>40</v>
      </c>
      <c r="P9" s="18">
        <f t="shared" ref="P9:P10" si="14">IF(O9="За",1,0)</f>
        <v>0</v>
      </c>
      <c r="Q9" s="18">
        <f t="shared" ref="Q9:Q10" si="15">IF(O9="Проти",1,0)</f>
        <v>0</v>
      </c>
      <c r="R9" s="18">
        <f t="shared" ref="R9:R10" si="16">IF(O9="Утримався",1,0)</f>
        <v>0</v>
      </c>
      <c r="S9" s="16" t="s">
        <v>39</v>
      </c>
      <c r="T9" s="18">
        <f t="shared" ref="T9:T10" si="17">IF(S9="За",1,0)</f>
        <v>1</v>
      </c>
      <c r="U9" s="18">
        <f t="shared" ref="U9:U10" si="18">IF(S9="Проти",1,0)</f>
        <v>0</v>
      </c>
      <c r="V9" s="18">
        <f t="shared" ref="V9:V10" si="19">IF(S9="Утримався",1,0)</f>
        <v>0</v>
      </c>
      <c r="W9" s="16" t="s">
        <v>39</v>
      </c>
      <c r="X9" s="18">
        <f t="shared" ref="X9:X10" si="20">IF(W9="За",1,0)</f>
        <v>1</v>
      </c>
      <c r="Y9" s="18">
        <f t="shared" ref="Y9:Y10" si="21">IF(W9="Проти",1,0)</f>
        <v>0</v>
      </c>
      <c r="Z9" s="18">
        <f t="shared" ref="Z9:Z10" si="22">IF(W9="Утримався",1,0)</f>
        <v>0</v>
      </c>
      <c r="AA9" s="16" t="s">
        <v>39</v>
      </c>
      <c r="AB9" s="18">
        <f t="shared" ref="AB9:AB10" si="23">IF(AA9="За",1,0)</f>
        <v>1</v>
      </c>
      <c r="AC9" s="18">
        <f t="shared" ref="AC9:AC10" si="24">IF(AA9="Проти",1,0)</f>
        <v>0</v>
      </c>
      <c r="AD9" s="18">
        <f t="shared" ref="AD9:AD10" si="25">IF(AA9="Утримався",1,0)</f>
        <v>0</v>
      </c>
      <c r="AE9" s="16" t="s">
        <v>39</v>
      </c>
      <c r="AF9" s="18">
        <f t="shared" ref="AF9:AF10" si="26">IF(AE9="За",1,0)</f>
        <v>1</v>
      </c>
      <c r="AG9" s="18">
        <f t="shared" ref="AG9:AG10" si="27">IF(AE9="Проти",1,0)</f>
        <v>0</v>
      </c>
      <c r="AH9" s="18">
        <f t="shared" ref="AH9:AH10" si="28">IF(AE9="Утримався",1,0)</f>
        <v>0</v>
      </c>
      <c r="AI9" s="16" t="s">
        <v>39</v>
      </c>
      <c r="AJ9" s="18">
        <f t="shared" ref="AJ9:AJ10" si="29">IF(AI9="За",1,0)</f>
        <v>1</v>
      </c>
      <c r="AK9" s="18">
        <f t="shared" ref="AK9:AK10" si="30">IF(AI9="Проти",1,0)</f>
        <v>0</v>
      </c>
      <c r="AL9" s="18">
        <f t="shared" ref="AL9:AL10" si="31">IF(AI9="Утримався",1,0)</f>
        <v>0</v>
      </c>
      <c r="AM9" s="16" t="s">
        <v>39</v>
      </c>
      <c r="AN9" s="18">
        <f t="shared" ref="AN9:AN10" si="32">IF(AM9="За",1,0)</f>
        <v>1</v>
      </c>
      <c r="AO9" s="18">
        <f t="shared" ref="AO9:AO10" si="33">IF(AM9="Проти",1,0)</f>
        <v>0</v>
      </c>
      <c r="AP9" s="18">
        <f t="shared" ref="AP9:AP10" si="34">IF(AM9="Утримався",1,0)</f>
        <v>0</v>
      </c>
      <c r="AQ9" s="17" t="s">
        <v>39</v>
      </c>
      <c r="AR9" s="18">
        <f t="shared" ref="AR9:AR10" si="35">IF(AQ9="За",1,0)</f>
        <v>1</v>
      </c>
      <c r="AS9" s="18">
        <f t="shared" ref="AS9:AS10" si="36">IF(AQ9="Проти",1,0)</f>
        <v>0</v>
      </c>
      <c r="AT9" s="18">
        <f t="shared" ref="AT9:AT10" si="37">IF(AQ9="Утримався",1,0)</f>
        <v>0</v>
      </c>
      <c r="AU9" s="16" t="s">
        <v>39</v>
      </c>
      <c r="AV9" s="18">
        <f t="shared" ref="AV9:AV10" si="38">IF(AU9="За",1,0)</f>
        <v>1</v>
      </c>
      <c r="AW9" s="18">
        <f t="shared" ref="AW9:AW10" si="39">IF(AU9="Проти",1,0)</f>
        <v>0</v>
      </c>
      <c r="AX9" s="18">
        <f t="shared" ref="AX9:AX10" si="40">IF(AU9="Утримався",1,0)</f>
        <v>0</v>
      </c>
      <c r="AY9" s="16" t="s">
        <v>39</v>
      </c>
      <c r="AZ9" s="18">
        <f t="shared" ref="AZ9:AZ10" si="41">IF(AY9="За",1,0)</f>
        <v>1</v>
      </c>
      <c r="BA9" s="18">
        <f t="shared" ref="BA9:BA10" si="42">IF(AY9="Проти",1,0)</f>
        <v>0</v>
      </c>
      <c r="BB9" s="18">
        <f t="shared" ref="BB9:BB10" si="43">IF(AY9="Утримався",1,0)</f>
        <v>0</v>
      </c>
      <c r="BC9" s="16" t="s">
        <v>39</v>
      </c>
      <c r="BD9" s="18">
        <f t="shared" ref="BD9:BD10" si="44">IF(BC9="За",1,0)</f>
        <v>1</v>
      </c>
      <c r="BE9" s="18">
        <f t="shared" ref="BE9:BE10" si="45">IF(BC9="Проти",1,0)</f>
        <v>0</v>
      </c>
      <c r="BF9" s="18">
        <f t="shared" ref="BF9:BF10" si="46">IF(BC9="Утримався",1,0)</f>
        <v>0</v>
      </c>
      <c r="BG9" s="16" t="s">
        <v>39</v>
      </c>
      <c r="BH9" s="18">
        <f t="shared" ref="BH9:BH10" si="47">IF(BG9="За",1,0)</f>
        <v>1</v>
      </c>
      <c r="BI9" s="18">
        <f t="shared" ref="BI9:BI10" si="48">IF(BG9="Проти",1,0)</f>
        <v>0</v>
      </c>
      <c r="BJ9" s="18">
        <f t="shared" ref="BJ9:BJ10" si="49">IF(BG9="Утримався",1,0)</f>
        <v>0</v>
      </c>
      <c r="BK9" s="16" t="s">
        <v>39</v>
      </c>
      <c r="BL9" s="18">
        <f t="shared" ref="BL9:BL10" si="50">IF(BK9="За",1,0)</f>
        <v>1</v>
      </c>
      <c r="BM9" s="18">
        <f t="shared" ref="BM9:BM10" si="51">IF(BK9="Проти",1,0)</f>
        <v>0</v>
      </c>
      <c r="BN9" s="18">
        <f t="shared" ref="BN9:BN10" si="52">IF(BK9="Утримався",1,0)</f>
        <v>0</v>
      </c>
      <c r="BO9" s="16" t="s">
        <v>40</v>
      </c>
      <c r="BP9" s="18">
        <f t="shared" ref="BP9:BP10" si="53">IF(BO9="За",1,0)</f>
        <v>0</v>
      </c>
      <c r="BQ9" s="18">
        <f t="shared" ref="BQ9:BQ10" si="54">IF(BO9="Проти",1,0)</f>
        <v>0</v>
      </c>
      <c r="BR9" s="18">
        <f t="shared" ref="BR9:BR10" si="55">IF(BO9="Утримався",1,0)</f>
        <v>0</v>
      </c>
      <c r="BS9" s="16" t="s">
        <v>39</v>
      </c>
      <c r="BT9" s="18">
        <f t="shared" ref="BT9:BT10" si="56">IF(BS9="За",1,0)</f>
        <v>1</v>
      </c>
      <c r="BU9" s="18">
        <f t="shared" ref="BU9:BU10" si="57">IF(BS9="Проти",1,0)</f>
        <v>0</v>
      </c>
      <c r="BV9" s="18">
        <f t="shared" ref="BV9:BV10" si="58">IF(BS9="Утримався",1,0)</f>
        <v>0</v>
      </c>
      <c r="BW9" s="16" t="s">
        <v>39</v>
      </c>
      <c r="BX9" s="18">
        <f t="shared" ref="BX9:BX10" si="59">IF(BW9="За",1,0)</f>
        <v>1</v>
      </c>
      <c r="BY9" s="18">
        <f t="shared" ref="BY9:BY10" si="60">IF(BW9="Проти",1,0)</f>
        <v>0</v>
      </c>
      <c r="BZ9" s="18">
        <f t="shared" ref="BZ9:BZ10" si="61">IF(BW9="Утримався",1,0)</f>
        <v>0</v>
      </c>
      <c r="CA9" s="16" t="s">
        <v>40</v>
      </c>
      <c r="CB9" s="18">
        <f t="shared" ref="CB9:CB10" si="62">IF(CA9="За",1,0)</f>
        <v>0</v>
      </c>
      <c r="CC9" s="18">
        <f t="shared" ref="CC9:CC10" si="63">IF(CA9="Проти",1,0)</f>
        <v>0</v>
      </c>
      <c r="CD9" s="18">
        <f t="shared" ref="CD9:CD10" si="64">IF(CA9="Утримався",1,0)</f>
        <v>0</v>
      </c>
      <c r="CE9" s="19" t="s">
        <v>39</v>
      </c>
      <c r="CF9" s="18">
        <f t="shared" ref="CF9:CF10" si="65">IF(CE9="За",1,0)</f>
        <v>1</v>
      </c>
      <c r="CG9" s="18">
        <f t="shared" ref="CG9:CG10" si="66">IF(CE9="Проти",1,0)</f>
        <v>0</v>
      </c>
      <c r="CH9" s="18">
        <f t="shared" ref="CH9:CH10" si="67">IF(CE9="Утримався",1,0)</f>
        <v>0</v>
      </c>
      <c r="CI9" s="19" t="s">
        <v>40</v>
      </c>
      <c r="CJ9" s="18">
        <f t="shared" ref="CJ9:CJ10" si="68">IF(CI9="За",1,0)</f>
        <v>0</v>
      </c>
      <c r="CK9" s="18">
        <f t="shared" ref="CK9:CK10" si="69">IF(CI9="Проти",1,0)</f>
        <v>0</v>
      </c>
      <c r="CL9" s="18">
        <f t="shared" ref="CL9:CL10" si="70">IF(CI9="Утримався",1,0)</f>
        <v>0</v>
      </c>
      <c r="CM9" s="19" t="s">
        <v>39</v>
      </c>
      <c r="CN9" s="18">
        <f t="shared" ref="CN9:CN10" si="71">IF(CM9="За",1,0)</f>
        <v>1</v>
      </c>
      <c r="CO9" s="18">
        <f t="shared" ref="CO9:CO10" si="72">IF(CM9="Проти",1,0)</f>
        <v>0</v>
      </c>
      <c r="CP9" s="18">
        <f t="shared" ref="CP9:CP10" si="73">IF(CM9="Утримався",1,0)</f>
        <v>0</v>
      </c>
      <c r="CQ9" s="16" t="s">
        <v>39</v>
      </c>
      <c r="CR9" s="18">
        <f t="shared" ref="CR9:CR10" si="74">IF(CQ9="За",1,0)</f>
        <v>1</v>
      </c>
      <c r="CS9" s="18">
        <f t="shared" ref="CS9:CS10" si="75">IF(CQ9="Проти",1,0)</f>
        <v>0</v>
      </c>
      <c r="CT9" s="18">
        <f t="shared" ref="CT9:CT10" si="76">IF(CQ9="Утримався",1,0)</f>
        <v>0</v>
      </c>
      <c r="CU9" s="16" t="s">
        <v>40</v>
      </c>
      <c r="CV9" s="18">
        <f t="shared" ref="CV9:CV10" si="77">IF(CU9="За",1,0)</f>
        <v>0</v>
      </c>
      <c r="CW9" s="18">
        <f t="shared" ref="CW9:CW10" si="78">IF(CU9="Проти",1,0)</f>
        <v>0</v>
      </c>
      <c r="CX9" s="18">
        <f t="shared" ref="CX9:CX10" si="79">IF(CU9="Утримався",1,0)</f>
        <v>0</v>
      </c>
      <c r="CY9" s="17" t="s">
        <v>39</v>
      </c>
      <c r="CZ9" s="18">
        <f t="shared" ref="CZ9:CZ10" si="80">IF(CY9="За",1,0)</f>
        <v>1</v>
      </c>
      <c r="DA9" s="18">
        <f t="shared" ref="DA9:DA10" si="81">IF(CY9="Проти",1,0)</f>
        <v>0</v>
      </c>
      <c r="DB9" s="18">
        <f t="shared" ref="DB9:DB10" si="82">IF(CY9="Утримався",1,0)</f>
        <v>0</v>
      </c>
      <c r="DC9" s="16" t="s">
        <v>39</v>
      </c>
      <c r="DD9" s="38"/>
      <c r="DE9" s="38"/>
      <c r="DF9" s="38"/>
      <c r="DG9" s="16" t="s">
        <v>39</v>
      </c>
      <c r="DH9" s="23">
        <f t="shared" ref="DH9:DH10" si="83">IF(DC9="За",1,0)</f>
        <v>1</v>
      </c>
      <c r="DI9" s="18">
        <f t="shared" ref="DI9:DI10" si="84">IF(DC9="Проти",1,0)</f>
        <v>0</v>
      </c>
      <c r="DJ9" s="18">
        <f t="shared" ref="DJ9:DJ10" si="85">IF(DC9="Утримався",1,0)</f>
        <v>0</v>
      </c>
      <c r="DK9" s="16" t="s">
        <v>39</v>
      </c>
      <c r="DL9" s="18">
        <f t="shared" ref="DL9:DL10" si="86">IF(DK9="За",1,0)</f>
        <v>1</v>
      </c>
      <c r="DM9" s="18">
        <f t="shared" ref="DM9:DM10" si="87">IF(DK9="Проти",1,0)</f>
        <v>0</v>
      </c>
      <c r="DN9" s="18">
        <f t="shared" ref="DN9:DN10" si="88">IF(DK9="Утримався",1,0)</f>
        <v>0</v>
      </c>
      <c r="DO9" s="5" t="s">
        <v>39</v>
      </c>
      <c r="DP9" s="18">
        <f t="shared" ref="DP9:DP10" si="89">IF(DO9="За",1,0)</f>
        <v>1</v>
      </c>
      <c r="DQ9" s="18">
        <f t="shared" ref="DQ9:DQ10" si="90">IF(DO9="Проти",1,0)</f>
        <v>0</v>
      </c>
      <c r="DR9" s="18">
        <f t="shared" ref="DR9:DR10" si="91">IF(DO9="Утримався",1,0)</f>
        <v>0</v>
      </c>
      <c r="DS9" s="16" t="s">
        <v>39</v>
      </c>
      <c r="DT9" s="18">
        <f t="shared" ref="DT9:DT10" si="92">IF(DS9="За",1,0)</f>
        <v>1</v>
      </c>
      <c r="DU9" s="18">
        <f t="shared" ref="DU9:DU10" si="93">IF(DS9="Проти",1,0)</f>
        <v>0</v>
      </c>
      <c r="DV9" s="18">
        <f t="shared" ref="DV9:DV10" si="94">IF(DS9="Утримався",1,0)</f>
        <v>0</v>
      </c>
      <c r="DW9" s="16" t="s">
        <v>40</v>
      </c>
      <c r="DX9" s="18">
        <f t="shared" ref="DX9:DX10" si="95">IF(DW9="За",1,0)</f>
        <v>0</v>
      </c>
      <c r="DY9" s="18">
        <f t="shared" ref="DY9:DY10" si="96">IF(DW9="Проти",1,0)</f>
        <v>0</v>
      </c>
      <c r="DZ9" s="18">
        <f t="shared" ref="DZ9:DZ10" si="97">IF(DW9="Утримався",1,0)</f>
        <v>0</v>
      </c>
      <c r="EA9" s="16" t="s">
        <v>39</v>
      </c>
      <c r="EB9" s="18">
        <f t="shared" ref="EB9:EB10" si="98">IF(EA9="За",1,0)</f>
        <v>1</v>
      </c>
      <c r="EC9" s="18">
        <f t="shared" ref="EC9:EC10" si="99">IF(EA9="Проти",1,0)</f>
        <v>0</v>
      </c>
      <c r="ED9" s="18">
        <f t="shared" ref="ED9:ED10" si="100">IF(EA9="Утримався",1,0)</f>
        <v>0</v>
      </c>
      <c r="EE9" s="16" t="s">
        <v>39</v>
      </c>
      <c r="EF9" s="18">
        <f t="shared" ref="EF9:EF10" si="101">IF(EE9="За",1,0)</f>
        <v>1</v>
      </c>
      <c r="EG9" s="18">
        <f t="shared" ref="EG9:EG10" si="102">IF(EE9="Проти",1,0)</f>
        <v>0</v>
      </c>
      <c r="EH9" s="18">
        <f t="shared" ref="EH9:EH10" si="103">IF(EE9="Утримався",1,0)</f>
        <v>0</v>
      </c>
      <c r="EI9" s="16" t="s">
        <v>40</v>
      </c>
      <c r="EJ9" s="18"/>
      <c r="EK9" s="18"/>
      <c r="EL9" s="18"/>
      <c r="EM9" s="39">
        <f t="shared" ref="EM9:EM10" si="104">COUNTIF(C9:EI9,"за")</f>
        <v>28</v>
      </c>
      <c r="EN9" s="39">
        <f t="shared" ref="EN9:EN10" si="105">COUNTIF(C9:EI9,"проти")</f>
        <v>0</v>
      </c>
      <c r="EO9" s="39">
        <f t="shared" ref="EO9:EO10" si="106">COUNTIF(C9:EI9, "Утримався")</f>
        <v>0</v>
      </c>
      <c r="EP9" s="39">
        <f t="shared" ref="EP9:EP10" si="107">SUM(EO9,EN9,EM9)</f>
        <v>28</v>
      </c>
      <c r="EQ9" s="39" t="str">
        <f t="shared" ref="EQ9:EQ10" si="108">IF(EM9&gt;17,"Прийнято","Не прийнято")</f>
        <v>Прийнято</v>
      </c>
    </row>
    <row r="10" spans="1:147" ht="93.75" customHeight="1">
      <c r="A10" s="45" t="s">
        <v>54</v>
      </c>
      <c r="B10" s="43" t="s">
        <v>57</v>
      </c>
      <c r="C10" s="5" t="s">
        <v>39</v>
      </c>
      <c r="D10" s="18">
        <f t="shared" si="5"/>
        <v>1</v>
      </c>
      <c r="E10" s="18">
        <f t="shared" si="6"/>
        <v>0</v>
      </c>
      <c r="F10" s="18">
        <f t="shared" si="7"/>
        <v>0</v>
      </c>
      <c r="G10" s="16" t="s">
        <v>39</v>
      </c>
      <c r="H10" s="18">
        <f t="shared" si="8"/>
        <v>1</v>
      </c>
      <c r="I10" s="18">
        <f t="shared" si="9"/>
        <v>0</v>
      </c>
      <c r="J10" s="18">
        <f t="shared" si="10"/>
        <v>0</v>
      </c>
      <c r="K10" s="17" t="s">
        <v>39</v>
      </c>
      <c r="L10" s="18">
        <f t="shared" si="11"/>
        <v>1</v>
      </c>
      <c r="M10" s="18">
        <f t="shared" si="12"/>
        <v>0</v>
      </c>
      <c r="N10" s="18">
        <f t="shared" si="13"/>
        <v>0</v>
      </c>
      <c r="O10" s="16" t="s">
        <v>40</v>
      </c>
      <c r="P10" s="18">
        <f t="shared" si="14"/>
        <v>0</v>
      </c>
      <c r="Q10" s="18">
        <f t="shared" si="15"/>
        <v>0</v>
      </c>
      <c r="R10" s="18">
        <f t="shared" si="16"/>
        <v>0</v>
      </c>
      <c r="S10" s="16" t="s">
        <v>39</v>
      </c>
      <c r="T10" s="18">
        <f t="shared" si="17"/>
        <v>1</v>
      </c>
      <c r="U10" s="18">
        <f t="shared" si="18"/>
        <v>0</v>
      </c>
      <c r="V10" s="18">
        <f t="shared" si="19"/>
        <v>0</v>
      </c>
      <c r="W10" s="16" t="s">
        <v>39</v>
      </c>
      <c r="X10" s="18">
        <f t="shared" si="20"/>
        <v>1</v>
      </c>
      <c r="Y10" s="18">
        <f t="shared" si="21"/>
        <v>0</v>
      </c>
      <c r="Z10" s="18">
        <f t="shared" si="22"/>
        <v>0</v>
      </c>
      <c r="AA10" s="16" t="s">
        <v>39</v>
      </c>
      <c r="AB10" s="18">
        <f t="shared" si="23"/>
        <v>1</v>
      </c>
      <c r="AC10" s="18">
        <f t="shared" si="24"/>
        <v>0</v>
      </c>
      <c r="AD10" s="18">
        <f t="shared" si="25"/>
        <v>0</v>
      </c>
      <c r="AE10" s="16" t="s">
        <v>39</v>
      </c>
      <c r="AF10" s="18">
        <f t="shared" si="26"/>
        <v>1</v>
      </c>
      <c r="AG10" s="18">
        <f t="shared" si="27"/>
        <v>0</v>
      </c>
      <c r="AH10" s="18">
        <f t="shared" si="28"/>
        <v>0</v>
      </c>
      <c r="AI10" s="16" t="s">
        <v>39</v>
      </c>
      <c r="AJ10" s="18">
        <f t="shared" si="29"/>
        <v>1</v>
      </c>
      <c r="AK10" s="18">
        <f t="shared" si="30"/>
        <v>0</v>
      </c>
      <c r="AL10" s="18">
        <f t="shared" si="31"/>
        <v>0</v>
      </c>
      <c r="AM10" s="16" t="s">
        <v>39</v>
      </c>
      <c r="AN10" s="18">
        <f t="shared" si="32"/>
        <v>1</v>
      </c>
      <c r="AO10" s="18">
        <f t="shared" si="33"/>
        <v>0</v>
      </c>
      <c r="AP10" s="18">
        <f t="shared" si="34"/>
        <v>0</v>
      </c>
      <c r="AQ10" s="17" t="s">
        <v>39</v>
      </c>
      <c r="AR10" s="18">
        <f t="shared" si="35"/>
        <v>1</v>
      </c>
      <c r="AS10" s="18">
        <f t="shared" si="36"/>
        <v>0</v>
      </c>
      <c r="AT10" s="18">
        <f t="shared" si="37"/>
        <v>0</v>
      </c>
      <c r="AU10" s="16" t="s">
        <v>39</v>
      </c>
      <c r="AV10" s="18">
        <f t="shared" si="38"/>
        <v>1</v>
      </c>
      <c r="AW10" s="18">
        <f t="shared" si="39"/>
        <v>0</v>
      </c>
      <c r="AX10" s="18">
        <f t="shared" si="40"/>
        <v>0</v>
      </c>
      <c r="AY10" s="16" t="s">
        <v>39</v>
      </c>
      <c r="AZ10" s="18">
        <f t="shared" si="41"/>
        <v>1</v>
      </c>
      <c r="BA10" s="18">
        <f t="shared" si="42"/>
        <v>0</v>
      </c>
      <c r="BB10" s="18">
        <f t="shared" si="43"/>
        <v>0</v>
      </c>
      <c r="BC10" s="16" t="s">
        <v>39</v>
      </c>
      <c r="BD10" s="18">
        <f t="shared" si="44"/>
        <v>1</v>
      </c>
      <c r="BE10" s="18">
        <f t="shared" si="45"/>
        <v>0</v>
      </c>
      <c r="BF10" s="18">
        <f t="shared" si="46"/>
        <v>0</v>
      </c>
      <c r="BG10" s="16" t="s">
        <v>39</v>
      </c>
      <c r="BH10" s="18">
        <f t="shared" si="47"/>
        <v>1</v>
      </c>
      <c r="BI10" s="18">
        <f t="shared" si="48"/>
        <v>0</v>
      </c>
      <c r="BJ10" s="18">
        <f t="shared" si="49"/>
        <v>0</v>
      </c>
      <c r="BK10" s="16" t="s">
        <v>39</v>
      </c>
      <c r="BL10" s="18">
        <f t="shared" si="50"/>
        <v>1</v>
      </c>
      <c r="BM10" s="18">
        <f t="shared" si="51"/>
        <v>0</v>
      </c>
      <c r="BN10" s="18">
        <f t="shared" si="52"/>
        <v>0</v>
      </c>
      <c r="BO10" s="16" t="s">
        <v>40</v>
      </c>
      <c r="BP10" s="18">
        <f t="shared" si="53"/>
        <v>0</v>
      </c>
      <c r="BQ10" s="18">
        <f t="shared" si="54"/>
        <v>0</v>
      </c>
      <c r="BR10" s="18">
        <f t="shared" si="55"/>
        <v>0</v>
      </c>
      <c r="BS10" s="16" t="s">
        <v>39</v>
      </c>
      <c r="BT10" s="18">
        <f t="shared" si="56"/>
        <v>1</v>
      </c>
      <c r="BU10" s="18">
        <f t="shared" si="57"/>
        <v>0</v>
      </c>
      <c r="BV10" s="18">
        <f t="shared" si="58"/>
        <v>0</v>
      </c>
      <c r="BW10" s="16" t="s">
        <v>39</v>
      </c>
      <c r="BX10" s="18">
        <f t="shared" si="59"/>
        <v>1</v>
      </c>
      <c r="BY10" s="18">
        <f t="shared" si="60"/>
        <v>0</v>
      </c>
      <c r="BZ10" s="18">
        <f t="shared" si="61"/>
        <v>0</v>
      </c>
      <c r="CA10" s="16" t="s">
        <v>40</v>
      </c>
      <c r="CB10" s="18">
        <f t="shared" si="62"/>
        <v>0</v>
      </c>
      <c r="CC10" s="18">
        <f t="shared" si="63"/>
        <v>0</v>
      </c>
      <c r="CD10" s="18">
        <f t="shared" si="64"/>
        <v>0</v>
      </c>
      <c r="CE10" s="19" t="s">
        <v>39</v>
      </c>
      <c r="CF10" s="18">
        <f t="shared" si="65"/>
        <v>1</v>
      </c>
      <c r="CG10" s="18">
        <f t="shared" si="66"/>
        <v>0</v>
      </c>
      <c r="CH10" s="18">
        <f t="shared" si="67"/>
        <v>0</v>
      </c>
      <c r="CI10" s="19" t="s">
        <v>40</v>
      </c>
      <c r="CJ10" s="18">
        <f t="shared" si="68"/>
        <v>0</v>
      </c>
      <c r="CK10" s="18">
        <f t="shared" si="69"/>
        <v>0</v>
      </c>
      <c r="CL10" s="18">
        <f t="shared" si="70"/>
        <v>0</v>
      </c>
      <c r="CM10" s="19" t="s">
        <v>39</v>
      </c>
      <c r="CN10" s="18">
        <f t="shared" si="71"/>
        <v>1</v>
      </c>
      <c r="CO10" s="18">
        <f t="shared" si="72"/>
        <v>0</v>
      </c>
      <c r="CP10" s="18">
        <f t="shared" si="73"/>
        <v>0</v>
      </c>
      <c r="CQ10" s="16" t="s">
        <v>39</v>
      </c>
      <c r="CR10" s="18">
        <f t="shared" si="74"/>
        <v>1</v>
      </c>
      <c r="CS10" s="18">
        <f t="shared" si="75"/>
        <v>0</v>
      </c>
      <c r="CT10" s="18">
        <f t="shared" si="76"/>
        <v>0</v>
      </c>
      <c r="CU10" s="16" t="s">
        <v>40</v>
      </c>
      <c r="CV10" s="18">
        <f t="shared" si="77"/>
        <v>0</v>
      </c>
      <c r="CW10" s="18">
        <f t="shared" si="78"/>
        <v>0</v>
      </c>
      <c r="CX10" s="18">
        <f t="shared" si="79"/>
        <v>0</v>
      </c>
      <c r="CY10" s="17" t="s">
        <v>39</v>
      </c>
      <c r="CZ10" s="18">
        <f t="shared" si="80"/>
        <v>1</v>
      </c>
      <c r="DA10" s="18">
        <f t="shared" si="81"/>
        <v>0</v>
      </c>
      <c r="DB10" s="18">
        <f t="shared" si="82"/>
        <v>0</v>
      </c>
      <c r="DC10" s="16" t="s">
        <v>39</v>
      </c>
      <c r="DD10" s="38"/>
      <c r="DE10" s="38"/>
      <c r="DF10" s="38"/>
      <c r="DG10" s="16" t="s">
        <v>39</v>
      </c>
      <c r="DH10" s="23">
        <f t="shared" si="83"/>
        <v>1</v>
      </c>
      <c r="DI10" s="18">
        <f t="shared" si="84"/>
        <v>0</v>
      </c>
      <c r="DJ10" s="18">
        <f t="shared" si="85"/>
        <v>0</v>
      </c>
      <c r="DK10" s="16" t="s">
        <v>39</v>
      </c>
      <c r="DL10" s="18">
        <f t="shared" si="86"/>
        <v>1</v>
      </c>
      <c r="DM10" s="18">
        <f t="shared" si="87"/>
        <v>0</v>
      </c>
      <c r="DN10" s="18">
        <f t="shared" si="88"/>
        <v>0</v>
      </c>
      <c r="DO10" s="5" t="s">
        <v>39</v>
      </c>
      <c r="DP10" s="18">
        <f t="shared" si="89"/>
        <v>1</v>
      </c>
      <c r="DQ10" s="18">
        <f t="shared" si="90"/>
        <v>0</v>
      </c>
      <c r="DR10" s="18">
        <f t="shared" si="91"/>
        <v>0</v>
      </c>
      <c r="DS10" s="16" t="s">
        <v>39</v>
      </c>
      <c r="DT10" s="18">
        <f t="shared" si="92"/>
        <v>1</v>
      </c>
      <c r="DU10" s="18">
        <f t="shared" si="93"/>
        <v>0</v>
      </c>
      <c r="DV10" s="18">
        <f t="shared" si="94"/>
        <v>0</v>
      </c>
      <c r="DW10" s="16" t="s">
        <v>40</v>
      </c>
      <c r="DX10" s="18">
        <f t="shared" si="95"/>
        <v>0</v>
      </c>
      <c r="DY10" s="18">
        <f t="shared" si="96"/>
        <v>0</v>
      </c>
      <c r="DZ10" s="18">
        <f t="shared" si="97"/>
        <v>0</v>
      </c>
      <c r="EA10" s="16" t="s">
        <v>39</v>
      </c>
      <c r="EB10" s="18">
        <f t="shared" si="98"/>
        <v>1</v>
      </c>
      <c r="EC10" s="18">
        <f t="shared" si="99"/>
        <v>0</v>
      </c>
      <c r="ED10" s="18">
        <f t="shared" si="100"/>
        <v>0</v>
      </c>
      <c r="EE10" s="16" t="s">
        <v>39</v>
      </c>
      <c r="EF10" s="18">
        <f t="shared" si="101"/>
        <v>1</v>
      </c>
      <c r="EG10" s="18">
        <f t="shared" si="102"/>
        <v>0</v>
      </c>
      <c r="EH10" s="18">
        <f t="shared" si="103"/>
        <v>0</v>
      </c>
      <c r="EI10" s="16" t="s">
        <v>40</v>
      </c>
      <c r="EJ10" s="18"/>
      <c r="EK10" s="18"/>
      <c r="EL10" s="18"/>
      <c r="EM10" s="39">
        <f t="shared" si="104"/>
        <v>28</v>
      </c>
      <c r="EN10" s="39">
        <f t="shared" si="105"/>
        <v>0</v>
      </c>
      <c r="EO10" s="39">
        <f t="shared" si="106"/>
        <v>0</v>
      </c>
      <c r="EP10" s="39">
        <f t="shared" si="107"/>
        <v>28</v>
      </c>
      <c r="EQ10" s="39" t="str">
        <f t="shared" si="108"/>
        <v>Прийнято</v>
      </c>
    </row>
    <row r="11" spans="1:147" ht="54" customHeight="1">
      <c r="A11" s="28"/>
      <c r="B11" s="30"/>
      <c r="C11" s="31"/>
      <c r="D11" s="13"/>
      <c r="E11" s="13"/>
      <c r="F11" s="13"/>
      <c r="G11" s="32"/>
      <c r="H11" s="13"/>
      <c r="I11" s="13"/>
      <c r="J11" s="13"/>
      <c r="K11" s="31"/>
      <c r="L11" s="13"/>
      <c r="M11" s="13"/>
      <c r="N11" s="13"/>
      <c r="O11" s="32"/>
      <c r="P11" s="13"/>
      <c r="Q11" s="13"/>
      <c r="R11" s="13"/>
      <c r="S11" s="32"/>
      <c r="T11" s="13"/>
      <c r="U11" s="13"/>
      <c r="V11" s="13"/>
      <c r="W11" s="32"/>
      <c r="X11" s="13"/>
      <c r="Y11" s="13"/>
      <c r="Z11" s="13"/>
      <c r="AA11" s="32"/>
      <c r="AB11" s="13"/>
      <c r="AC11" s="13"/>
      <c r="AD11" s="13"/>
      <c r="AE11" s="32"/>
      <c r="AF11" s="13"/>
      <c r="AG11" s="13"/>
      <c r="AH11" s="13"/>
      <c r="AI11" s="32"/>
      <c r="AJ11" s="13"/>
      <c r="AK11" s="13"/>
      <c r="AL11" s="13"/>
      <c r="AM11" s="32"/>
      <c r="AN11" s="13"/>
      <c r="AO11" s="13"/>
      <c r="AP11" s="13"/>
      <c r="AQ11" s="31"/>
      <c r="AR11" s="13"/>
      <c r="AS11" s="13"/>
      <c r="AT11" s="13"/>
      <c r="AU11" s="32"/>
      <c r="AV11" s="13"/>
      <c r="AW11" s="13"/>
      <c r="AX11" s="13"/>
      <c r="AY11" s="32"/>
      <c r="AZ11" s="13"/>
      <c r="BA11" s="13"/>
      <c r="BB11" s="13"/>
      <c r="BC11" s="32"/>
      <c r="BD11" s="13"/>
      <c r="BE11" s="13"/>
      <c r="BF11" s="13"/>
      <c r="BG11" s="32"/>
      <c r="BH11" s="13"/>
      <c r="BI11" s="13"/>
      <c r="BJ11" s="13"/>
      <c r="BK11" s="32"/>
      <c r="BL11" s="13"/>
      <c r="BM11" s="13"/>
      <c r="BN11" s="13"/>
      <c r="BO11" s="32"/>
      <c r="BP11" s="13"/>
      <c r="BQ11" s="13"/>
      <c r="BR11" s="13"/>
      <c r="BS11" s="32"/>
      <c r="BT11" s="13"/>
      <c r="BU11" s="13"/>
      <c r="BV11" s="13"/>
      <c r="BW11" s="32"/>
      <c r="BX11" s="13"/>
      <c r="BY11" s="13"/>
      <c r="BZ11" s="13"/>
      <c r="CA11" s="32"/>
      <c r="CB11" s="13"/>
      <c r="CC11" s="13"/>
      <c r="CD11" s="13"/>
      <c r="CE11" s="33"/>
      <c r="CF11" s="13"/>
      <c r="CG11" s="13"/>
      <c r="CH11" s="13"/>
      <c r="CI11" s="33"/>
      <c r="CJ11" s="13"/>
      <c r="CK11" s="13"/>
      <c r="CL11" s="13"/>
      <c r="CM11" s="33"/>
      <c r="CN11" s="13"/>
      <c r="CO11" s="13"/>
      <c r="CP11" s="13"/>
      <c r="CQ11" s="32"/>
      <c r="CR11" s="13"/>
      <c r="CS11" s="13"/>
      <c r="CT11" s="13"/>
      <c r="CU11" s="32"/>
      <c r="CV11" s="13"/>
      <c r="CW11" s="13"/>
      <c r="CX11" s="13"/>
      <c r="CY11" s="31"/>
      <c r="CZ11" s="13"/>
      <c r="DA11" s="13"/>
      <c r="DB11" s="13"/>
      <c r="DC11" s="32"/>
      <c r="DD11" s="34"/>
      <c r="DE11" s="34"/>
      <c r="DF11" s="34"/>
      <c r="DG11" s="32"/>
      <c r="DH11" s="13"/>
      <c r="DI11" s="13"/>
      <c r="DJ11" s="13"/>
      <c r="DK11" s="32"/>
      <c r="DL11" s="13"/>
      <c r="DM11" s="13"/>
      <c r="DN11" s="13"/>
      <c r="DO11" s="31"/>
      <c r="DP11" s="13"/>
      <c r="DQ11" s="13"/>
      <c r="DR11" s="13"/>
      <c r="DS11" s="32"/>
      <c r="DT11" s="13"/>
      <c r="DU11" s="13"/>
      <c r="DV11" s="13"/>
      <c r="DW11" s="32"/>
      <c r="DX11" s="13"/>
      <c r="DY11" s="13"/>
      <c r="DZ11" s="13"/>
      <c r="EA11" s="32"/>
      <c r="EB11" s="13"/>
      <c r="EC11" s="13"/>
      <c r="ED11" s="13"/>
      <c r="EE11" s="32"/>
      <c r="EF11" s="13"/>
      <c r="EG11" s="13"/>
      <c r="EH11" s="13"/>
      <c r="EI11" s="31"/>
      <c r="EJ11" s="13"/>
      <c r="EK11" s="13"/>
      <c r="EL11" s="13"/>
      <c r="EM11" s="13"/>
      <c r="EN11" s="13"/>
      <c r="EO11" s="13"/>
      <c r="EP11" s="13"/>
      <c r="EQ11" s="13"/>
    </row>
    <row r="12" spans="1:147" ht="80.25" customHeight="1">
      <c r="A12" s="28"/>
      <c r="B12" s="30"/>
      <c r="C12" s="31"/>
      <c r="D12" s="13"/>
      <c r="E12" s="13"/>
      <c r="F12" s="13"/>
      <c r="G12" s="32"/>
      <c r="H12" s="13"/>
      <c r="I12" s="13"/>
      <c r="J12" s="13"/>
      <c r="K12" s="31"/>
      <c r="L12" s="13"/>
      <c r="M12" s="13"/>
      <c r="N12" s="13"/>
      <c r="O12" s="32"/>
      <c r="P12" s="13"/>
      <c r="Q12" s="13"/>
      <c r="R12" s="13"/>
      <c r="S12" s="32"/>
      <c r="T12" s="13"/>
      <c r="U12" s="13"/>
      <c r="V12" s="13"/>
      <c r="W12" s="32"/>
      <c r="X12" s="13"/>
      <c r="Y12" s="13"/>
      <c r="Z12" s="13"/>
      <c r="AA12" s="32"/>
      <c r="AB12" s="13"/>
      <c r="AC12" s="13"/>
      <c r="AD12" s="13"/>
      <c r="AE12" s="32"/>
      <c r="AF12" s="13"/>
      <c r="AG12" s="13"/>
      <c r="AH12" s="13"/>
      <c r="AI12" s="32"/>
      <c r="AJ12" s="13"/>
      <c r="AK12" s="13"/>
      <c r="AL12" s="13"/>
      <c r="AM12" s="32"/>
      <c r="AN12" s="13"/>
      <c r="AO12" s="13"/>
      <c r="AP12" s="13"/>
      <c r="AQ12" s="31"/>
      <c r="AR12" s="13"/>
      <c r="AS12" s="13"/>
      <c r="AT12" s="13"/>
      <c r="AU12" s="32"/>
      <c r="AV12" s="13"/>
      <c r="AW12" s="13"/>
      <c r="AX12" s="13"/>
      <c r="AY12" s="32"/>
      <c r="AZ12" s="13"/>
      <c r="BA12" s="13"/>
      <c r="BB12" s="13"/>
      <c r="BC12" s="32"/>
      <c r="BD12" s="13"/>
      <c r="BE12" s="13"/>
      <c r="BF12" s="13"/>
      <c r="BG12" s="32"/>
      <c r="BH12" s="13"/>
      <c r="BI12" s="13"/>
      <c r="BJ12" s="13"/>
      <c r="BK12" s="32"/>
      <c r="BL12" s="13"/>
      <c r="BM12" s="13"/>
      <c r="BN12" s="13"/>
      <c r="BO12" s="32"/>
      <c r="BP12" s="13"/>
      <c r="BQ12" s="13"/>
      <c r="BR12" s="13"/>
      <c r="BS12" s="32"/>
      <c r="BT12" s="13"/>
      <c r="BU12" s="13"/>
      <c r="BV12" s="13"/>
      <c r="BW12" s="32"/>
      <c r="BX12" s="13"/>
      <c r="BY12" s="13"/>
      <c r="BZ12" s="13"/>
      <c r="CA12" s="32"/>
      <c r="CB12" s="13"/>
      <c r="CC12" s="13"/>
      <c r="CD12" s="13"/>
      <c r="CE12" s="33"/>
      <c r="CF12" s="13"/>
      <c r="CG12" s="13"/>
      <c r="CH12" s="13"/>
      <c r="CI12" s="33"/>
      <c r="CJ12" s="13"/>
      <c r="CK12" s="13"/>
      <c r="CL12" s="13"/>
      <c r="CM12" s="33"/>
      <c r="CN12" s="13"/>
      <c r="CO12" s="13"/>
      <c r="CP12" s="13"/>
      <c r="CQ12" s="32"/>
      <c r="CR12" s="13"/>
      <c r="CS12" s="13"/>
      <c r="CT12" s="13"/>
      <c r="CU12" s="32"/>
      <c r="CV12" s="13"/>
      <c r="CW12" s="13"/>
      <c r="CX12" s="13"/>
      <c r="CY12" s="31"/>
      <c r="CZ12" s="13"/>
      <c r="DA12" s="13"/>
      <c r="DB12" s="13"/>
      <c r="DC12" s="32"/>
      <c r="DD12" s="34"/>
      <c r="DE12" s="34"/>
      <c r="DF12" s="34"/>
      <c r="DG12" s="32"/>
      <c r="DH12" s="13"/>
      <c r="DI12" s="13"/>
      <c r="DJ12" s="13"/>
      <c r="DK12" s="32"/>
      <c r="DL12" s="13"/>
      <c r="DM12" s="13"/>
      <c r="DN12" s="13"/>
      <c r="DO12" s="31"/>
      <c r="DP12" s="13"/>
      <c r="DQ12" s="13"/>
      <c r="DR12" s="13"/>
      <c r="DS12" s="32"/>
      <c r="DT12" s="13"/>
      <c r="DU12" s="13"/>
      <c r="DV12" s="13"/>
      <c r="DW12" s="32"/>
      <c r="DX12" s="13"/>
      <c r="DY12" s="13"/>
      <c r="DZ12" s="13"/>
      <c r="EA12" s="32"/>
      <c r="EB12" s="13"/>
      <c r="EC12" s="13"/>
      <c r="ED12" s="13"/>
      <c r="EE12" s="32"/>
      <c r="EF12" s="13"/>
      <c r="EG12" s="13"/>
      <c r="EH12" s="13"/>
      <c r="EI12" s="31"/>
      <c r="EJ12" s="13"/>
      <c r="EK12" s="13"/>
      <c r="EL12" s="13"/>
      <c r="EM12" s="13"/>
      <c r="EN12" s="13"/>
      <c r="EO12" s="13"/>
      <c r="EP12" s="13"/>
      <c r="EQ12" s="13"/>
    </row>
    <row r="13" spans="1:147" ht="88.5" customHeight="1">
      <c r="A13" s="28"/>
      <c r="B13" s="35"/>
      <c r="C13" s="31"/>
      <c r="D13" s="13"/>
      <c r="E13" s="13"/>
      <c r="F13" s="13"/>
      <c r="G13" s="32"/>
      <c r="H13" s="13"/>
      <c r="I13" s="13"/>
      <c r="J13" s="13"/>
      <c r="K13" s="31"/>
      <c r="L13" s="13"/>
      <c r="M13" s="13"/>
      <c r="N13" s="13"/>
      <c r="O13" s="32"/>
      <c r="P13" s="13"/>
      <c r="Q13" s="13"/>
      <c r="R13" s="13"/>
      <c r="S13" s="32"/>
      <c r="T13" s="13"/>
      <c r="U13" s="13"/>
      <c r="V13" s="13"/>
      <c r="W13" s="32"/>
      <c r="X13" s="13"/>
      <c r="Y13" s="13"/>
      <c r="Z13" s="13"/>
      <c r="AA13" s="32"/>
      <c r="AB13" s="13"/>
      <c r="AC13" s="13"/>
      <c r="AD13" s="13"/>
      <c r="AE13" s="32"/>
      <c r="AF13" s="13"/>
      <c r="AG13" s="13"/>
      <c r="AH13" s="13"/>
      <c r="AI13" s="32"/>
      <c r="AJ13" s="13"/>
      <c r="AK13" s="13"/>
      <c r="AL13" s="13"/>
      <c r="AM13" s="32"/>
      <c r="AN13" s="13"/>
      <c r="AO13" s="13"/>
      <c r="AP13" s="13"/>
      <c r="AQ13" s="31"/>
      <c r="AR13" s="13"/>
      <c r="AS13" s="13"/>
      <c r="AT13" s="13"/>
      <c r="AU13" s="32"/>
      <c r="AV13" s="13"/>
      <c r="AW13" s="13"/>
      <c r="AX13" s="13"/>
      <c r="AY13" s="32"/>
      <c r="AZ13" s="13"/>
      <c r="BA13" s="13"/>
      <c r="BB13" s="13"/>
      <c r="BC13" s="32"/>
      <c r="BD13" s="13"/>
      <c r="BE13" s="13"/>
      <c r="BF13" s="13"/>
      <c r="BG13" s="32"/>
      <c r="BH13" s="13"/>
      <c r="BI13" s="13"/>
      <c r="BJ13" s="13"/>
      <c r="BK13" s="32"/>
      <c r="BL13" s="13"/>
      <c r="BM13" s="13"/>
      <c r="BN13" s="13"/>
      <c r="BO13" s="32"/>
      <c r="BP13" s="13"/>
      <c r="BQ13" s="13"/>
      <c r="BR13" s="13"/>
      <c r="BS13" s="32"/>
      <c r="BT13" s="13"/>
      <c r="BU13" s="13"/>
      <c r="BV13" s="13"/>
      <c r="BW13" s="32"/>
      <c r="BX13" s="13"/>
      <c r="BY13" s="13"/>
      <c r="BZ13" s="13"/>
      <c r="CA13" s="32"/>
      <c r="CB13" s="13"/>
      <c r="CC13" s="13"/>
      <c r="CD13" s="13"/>
      <c r="CE13" s="33"/>
      <c r="CF13" s="13"/>
      <c r="CG13" s="13"/>
      <c r="CH13" s="13"/>
      <c r="CI13" s="33"/>
      <c r="CJ13" s="13"/>
      <c r="CK13" s="13"/>
      <c r="CL13" s="13"/>
      <c r="CM13" s="33"/>
      <c r="CN13" s="13"/>
      <c r="CO13" s="13"/>
      <c r="CP13" s="13"/>
      <c r="CQ13" s="32"/>
      <c r="CR13" s="13"/>
      <c r="CS13" s="13"/>
      <c r="CT13" s="13"/>
      <c r="CU13" s="32"/>
      <c r="CV13" s="13"/>
      <c r="CW13" s="13"/>
      <c r="CX13" s="13"/>
      <c r="CY13" s="31"/>
      <c r="CZ13" s="13"/>
      <c r="DA13" s="13"/>
      <c r="DB13" s="13"/>
      <c r="DC13" s="32"/>
      <c r="DD13" s="34"/>
      <c r="DE13" s="34"/>
      <c r="DF13" s="34"/>
      <c r="DG13" s="32"/>
      <c r="DH13" s="13"/>
      <c r="DI13" s="13"/>
      <c r="DJ13" s="13"/>
      <c r="DK13" s="32"/>
      <c r="DL13" s="13"/>
      <c r="DM13" s="13"/>
      <c r="DN13" s="13"/>
      <c r="DO13" s="31"/>
      <c r="DP13" s="13"/>
      <c r="DQ13" s="13"/>
      <c r="DR13" s="13"/>
      <c r="DS13" s="32"/>
      <c r="DT13" s="13"/>
      <c r="DU13" s="13"/>
      <c r="DV13" s="13"/>
      <c r="DW13" s="32"/>
      <c r="DX13" s="13"/>
      <c r="DY13" s="13"/>
      <c r="DZ13" s="13"/>
      <c r="EA13" s="32"/>
      <c r="EB13" s="13"/>
      <c r="EC13" s="13"/>
      <c r="ED13" s="13"/>
      <c r="EE13" s="32"/>
      <c r="EF13" s="13"/>
      <c r="EG13" s="13"/>
      <c r="EH13" s="13"/>
      <c r="EI13" s="31"/>
      <c r="EJ13" s="13"/>
      <c r="EK13" s="13"/>
      <c r="EL13" s="13"/>
      <c r="EM13" s="13"/>
      <c r="EN13" s="13"/>
      <c r="EO13" s="13"/>
      <c r="EP13" s="13"/>
      <c r="EQ13" s="13"/>
    </row>
    <row r="14" spans="1:147" ht="117" customHeight="1">
      <c r="A14" s="28"/>
      <c r="B14" s="27"/>
      <c r="C14" s="31"/>
      <c r="D14" s="13"/>
      <c r="E14" s="13"/>
      <c r="F14" s="13"/>
      <c r="G14" s="32"/>
      <c r="H14" s="13"/>
      <c r="I14" s="13"/>
      <c r="J14" s="13"/>
      <c r="K14" s="31"/>
      <c r="L14" s="13"/>
      <c r="M14" s="13"/>
      <c r="N14" s="13"/>
      <c r="O14" s="32"/>
      <c r="P14" s="13"/>
      <c r="Q14" s="13"/>
      <c r="R14" s="13"/>
      <c r="S14" s="32"/>
      <c r="T14" s="13"/>
      <c r="U14" s="13"/>
      <c r="V14" s="13"/>
      <c r="W14" s="32"/>
      <c r="X14" s="13"/>
      <c r="Y14" s="13"/>
      <c r="Z14" s="13"/>
      <c r="AA14" s="32"/>
      <c r="AB14" s="13"/>
      <c r="AC14" s="13"/>
      <c r="AD14" s="13"/>
      <c r="AE14" s="32"/>
      <c r="AF14" s="13"/>
      <c r="AG14" s="13"/>
      <c r="AH14" s="13"/>
      <c r="AI14" s="32"/>
      <c r="AJ14" s="13"/>
      <c r="AK14" s="13"/>
      <c r="AL14" s="13"/>
      <c r="AM14" s="32"/>
      <c r="AN14" s="13"/>
      <c r="AO14" s="13"/>
      <c r="AP14" s="13"/>
      <c r="AQ14" s="31"/>
      <c r="AR14" s="13"/>
      <c r="AS14" s="13"/>
      <c r="AT14" s="13"/>
      <c r="AU14" s="32"/>
      <c r="AV14" s="13"/>
      <c r="AW14" s="13"/>
      <c r="AX14" s="13"/>
      <c r="AY14" s="32"/>
      <c r="AZ14" s="13"/>
      <c r="BA14" s="13"/>
      <c r="BB14" s="13"/>
      <c r="BC14" s="32"/>
      <c r="BD14" s="13"/>
      <c r="BE14" s="13"/>
      <c r="BF14" s="13"/>
      <c r="BG14" s="32"/>
      <c r="BH14" s="13"/>
      <c r="BI14" s="13"/>
      <c r="BJ14" s="13"/>
      <c r="BK14" s="32"/>
      <c r="BL14" s="13"/>
      <c r="BM14" s="13"/>
      <c r="BN14" s="13"/>
      <c r="BO14" s="32"/>
      <c r="BP14" s="13"/>
      <c r="BQ14" s="13"/>
      <c r="BR14" s="13"/>
      <c r="BS14" s="32"/>
      <c r="BT14" s="13"/>
      <c r="BU14" s="13"/>
      <c r="BV14" s="13"/>
      <c r="BW14" s="32"/>
      <c r="BX14" s="13"/>
      <c r="BY14" s="13"/>
      <c r="BZ14" s="13"/>
      <c r="CA14" s="32"/>
      <c r="CB14" s="13"/>
      <c r="CC14" s="13"/>
      <c r="CD14" s="13"/>
      <c r="CE14" s="33"/>
      <c r="CF14" s="13"/>
      <c r="CG14" s="13"/>
      <c r="CH14" s="13"/>
      <c r="CI14" s="33"/>
      <c r="CJ14" s="13"/>
      <c r="CK14" s="13"/>
      <c r="CL14" s="13"/>
      <c r="CM14" s="33"/>
      <c r="CN14" s="13"/>
      <c r="CO14" s="13"/>
      <c r="CP14" s="13"/>
      <c r="CQ14" s="32"/>
      <c r="CR14" s="13"/>
      <c r="CS14" s="13"/>
      <c r="CT14" s="13"/>
      <c r="CU14" s="32"/>
      <c r="CV14" s="13"/>
      <c r="CW14" s="13"/>
      <c r="CX14" s="13"/>
      <c r="CY14" s="31"/>
      <c r="CZ14" s="13"/>
      <c r="DA14" s="13"/>
      <c r="DB14" s="13"/>
      <c r="DC14" s="32"/>
      <c r="DD14" s="34"/>
      <c r="DE14" s="34"/>
      <c r="DF14" s="34"/>
      <c r="DG14" s="32"/>
      <c r="DH14" s="13"/>
      <c r="DI14" s="13"/>
      <c r="DJ14" s="13"/>
      <c r="DK14" s="32"/>
      <c r="DL14" s="13"/>
      <c r="DM14" s="13"/>
      <c r="DN14" s="13"/>
      <c r="DO14" s="31"/>
      <c r="DP14" s="13"/>
      <c r="DQ14" s="13"/>
      <c r="DR14" s="13"/>
      <c r="DS14" s="32"/>
      <c r="DT14" s="13"/>
      <c r="DU14" s="13"/>
      <c r="DV14" s="13"/>
      <c r="DW14" s="32"/>
      <c r="DX14" s="13"/>
      <c r="DY14" s="13"/>
      <c r="DZ14" s="13"/>
      <c r="EA14" s="32"/>
      <c r="EB14" s="13"/>
      <c r="EC14" s="13"/>
      <c r="ED14" s="13"/>
      <c r="EE14" s="32"/>
      <c r="EF14" s="13"/>
      <c r="EG14" s="13"/>
      <c r="EH14" s="13"/>
      <c r="EI14" s="31"/>
      <c r="EJ14" s="13"/>
      <c r="EK14" s="13"/>
      <c r="EL14" s="13"/>
      <c r="EM14" s="13"/>
      <c r="EN14" s="13"/>
      <c r="EO14" s="13"/>
      <c r="EP14" s="13"/>
      <c r="EQ14" s="13"/>
    </row>
    <row r="15" spans="1:147" ht="211.5" customHeight="1">
      <c r="A15" s="28"/>
      <c r="C15" s="31"/>
      <c r="D15" s="13"/>
      <c r="E15" s="13"/>
      <c r="F15" s="13"/>
      <c r="G15" s="32"/>
      <c r="H15" s="13"/>
      <c r="I15" s="13"/>
      <c r="J15" s="13"/>
      <c r="K15" s="31"/>
      <c r="L15" s="13"/>
      <c r="M15" s="13"/>
      <c r="N15" s="13"/>
      <c r="O15" s="32"/>
      <c r="P15" s="13"/>
      <c r="Q15" s="13"/>
      <c r="R15" s="13"/>
      <c r="S15" s="32"/>
      <c r="T15" s="13"/>
      <c r="U15" s="13"/>
      <c r="V15" s="13"/>
      <c r="W15" s="32"/>
      <c r="X15" s="13"/>
      <c r="Y15" s="13"/>
      <c r="Z15" s="13"/>
      <c r="AA15" s="32"/>
      <c r="AB15" s="13"/>
      <c r="AC15" s="13"/>
      <c r="AD15" s="13"/>
      <c r="AE15" s="32"/>
      <c r="AF15" s="13"/>
      <c r="AG15" s="13"/>
      <c r="AH15" s="13"/>
      <c r="AI15" s="32"/>
      <c r="AJ15" s="13"/>
      <c r="AK15" s="13"/>
      <c r="AL15" s="13"/>
      <c r="AM15" s="32"/>
      <c r="AN15" s="13"/>
      <c r="AO15" s="13"/>
      <c r="AP15" s="13"/>
      <c r="AQ15" s="31"/>
      <c r="AR15" s="13"/>
      <c r="AS15" s="13"/>
      <c r="AT15" s="13"/>
      <c r="AU15" s="32"/>
      <c r="AV15" s="13"/>
      <c r="AW15" s="13"/>
      <c r="AX15" s="13"/>
      <c r="AY15" s="32"/>
      <c r="AZ15" s="13"/>
      <c r="BA15" s="13"/>
      <c r="BB15" s="13"/>
      <c r="BC15" s="32"/>
      <c r="BD15" s="13"/>
      <c r="BE15" s="13"/>
      <c r="BF15" s="13"/>
      <c r="BG15" s="32"/>
      <c r="BH15" s="13"/>
      <c r="BI15" s="13"/>
      <c r="BJ15" s="13"/>
      <c r="BK15" s="32"/>
      <c r="BL15" s="13"/>
      <c r="BM15" s="13"/>
      <c r="BN15" s="13"/>
      <c r="BO15" s="32"/>
      <c r="BP15" s="13"/>
      <c r="BQ15" s="13"/>
      <c r="BR15" s="13"/>
      <c r="BS15" s="32"/>
      <c r="BT15" s="13"/>
      <c r="BU15" s="13"/>
      <c r="BV15" s="13"/>
      <c r="BW15" s="32"/>
      <c r="BX15" s="13"/>
      <c r="BY15" s="13"/>
      <c r="BZ15" s="13"/>
      <c r="CA15" s="32"/>
      <c r="CB15" s="13"/>
      <c r="CC15" s="13"/>
      <c r="CD15" s="13"/>
      <c r="CE15" s="33"/>
      <c r="CF15" s="13"/>
      <c r="CG15" s="13"/>
      <c r="CH15" s="13"/>
      <c r="CI15" s="33"/>
      <c r="CJ15" s="13"/>
      <c r="CK15" s="13"/>
      <c r="CL15" s="13"/>
      <c r="CM15" s="33"/>
      <c r="CN15" s="13"/>
      <c r="CO15" s="13"/>
      <c r="CP15" s="13"/>
      <c r="CQ15" s="32"/>
      <c r="CR15" s="13"/>
      <c r="CS15" s="13"/>
      <c r="CT15" s="13"/>
      <c r="CU15" s="32"/>
      <c r="CV15" s="13"/>
      <c r="CW15" s="13"/>
      <c r="CX15" s="13"/>
      <c r="CY15" s="31"/>
      <c r="CZ15" s="13"/>
      <c r="DA15" s="13"/>
      <c r="DB15" s="13"/>
      <c r="DC15" s="32"/>
      <c r="DD15" s="34"/>
      <c r="DE15" s="34"/>
      <c r="DF15" s="34"/>
      <c r="DG15" s="32"/>
      <c r="DH15" s="13"/>
      <c r="DI15" s="13"/>
      <c r="DJ15" s="13"/>
      <c r="DK15" s="32"/>
      <c r="DL15" s="13"/>
      <c r="DM15" s="13"/>
      <c r="DN15" s="13"/>
      <c r="DO15" s="31"/>
      <c r="DP15" s="13"/>
      <c r="DQ15" s="13"/>
      <c r="DR15" s="13"/>
      <c r="DS15" s="32"/>
      <c r="DT15" s="13"/>
      <c r="DU15" s="13"/>
      <c r="DV15" s="13"/>
      <c r="DW15" s="32"/>
      <c r="DX15" s="13"/>
      <c r="DY15" s="13"/>
      <c r="DZ15" s="13"/>
      <c r="EA15" s="32"/>
      <c r="EB15" s="13"/>
      <c r="EC15" s="13"/>
      <c r="ED15" s="13"/>
      <c r="EE15" s="32"/>
      <c r="EF15" s="13"/>
      <c r="EG15" s="13"/>
      <c r="EH15" s="13"/>
      <c r="EI15" s="31"/>
      <c r="EJ15" s="13"/>
      <c r="EK15" s="13"/>
      <c r="EL15" s="13"/>
      <c r="EM15" s="13"/>
      <c r="EN15" s="13"/>
      <c r="EO15" s="13"/>
      <c r="EP15" s="13"/>
      <c r="EQ15" s="13"/>
    </row>
    <row r="16" spans="1:147" ht="78" customHeight="1">
      <c r="A16" s="28"/>
      <c r="B16" s="27"/>
      <c r="C16" s="31"/>
      <c r="D16" s="13"/>
      <c r="E16" s="13"/>
      <c r="F16" s="13"/>
      <c r="G16" s="32"/>
      <c r="H16" s="13"/>
      <c r="I16" s="13"/>
      <c r="J16" s="13"/>
      <c r="K16" s="31"/>
      <c r="L16" s="13"/>
      <c r="M16" s="13"/>
      <c r="N16" s="13"/>
      <c r="O16" s="32"/>
      <c r="P16" s="13"/>
      <c r="Q16" s="13"/>
      <c r="R16" s="13"/>
      <c r="S16" s="32"/>
      <c r="T16" s="13"/>
      <c r="U16" s="13"/>
      <c r="V16" s="13"/>
      <c r="W16" s="32"/>
      <c r="X16" s="13"/>
      <c r="Y16" s="13"/>
      <c r="Z16" s="13"/>
      <c r="AA16" s="32"/>
      <c r="AB16" s="13"/>
      <c r="AC16" s="13"/>
      <c r="AD16" s="13"/>
      <c r="AE16" s="32"/>
      <c r="AF16" s="13"/>
      <c r="AG16" s="13"/>
      <c r="AH16" s="13"/>
      <c r="AI16" s="32"/>
      <c r="AJ16" s="13"/>
      <c r="AK16" s="13"/>
      <c r="AL16" s="13"/>
      <c r="AM16" s="32"/>
      <c r="AN16" s="13"/>
      <c r="AO16" s="13"/>
      <c r="AP16" s="13"/>
      <c r="AQ16" s="31"/>
      <c r="AR16" s="13"/>
      <c r="AS16" s="13"/>
      <c r="AT16" s="13"/>
      <c r="AU16" s="32"/>
      <c r="AV16" s="13"/>
      <c r="AW16" s="13"/>
      <c r="AX16" s="13"/>
      <c r="AY16" s="32"/>
      <c r="AZ16" s="13"/>
      <c r="BA16" s="13"/>
      <c r="BB16" s="13"/>
      <c r="BC16" s="32"/>
      <c r="BD16" s="13"/>
      <c r="BE16" s="13"/>
      <c r="BF16" s="13"/>
      <c r="BG16" s="32"/>
      <c r="BH16" s="13"/>
      <c r="BI16" s="13"/>
      <c r="BJ16" s="13"/>
      <c r="BK16" s="32"/>
      <c r="BL16" s="13"/>
      <c r="BM16" s="13"/>
      <c r="BN16" s="13"/>
      <c r="BO16" s="32"/>
      <c r="BP16" s="13"/>
      <c r="BQ16" s="13"/>
      <c r="BR16" s="13"/>
      <c r="BS16" s="32"/>
      <c r="BT16" s="13"/>
      <c r="BU16" s="13"/>
      <c r="BV16" s="13"/>
      <c r="BW16" s="32"/>
      <c r="BX16" s="13"/>
      <c r="BY16" s="13"/>
      <c r="BZ16" s="13"/>
      <c r="CA16" s="32"/>
      <c r="CB16" s="13"/>
      <c r="CC16" s="13"/>
      <c r="CD16" s="13"/>
      <c r="CE16" s="33"/>
      <c r="CF16" s="13"/>
      <c r="CG16" s="13"/>
      <c r="CH16" s="13"/>
      <c r="CI16" s="33"/>
      <c r="CJ16" s="13"/>
      <c r="CK16" s="13"/>
      <c r="CL16" s="13"/>
      <c r="CM16" s="33"/>
      <c r="CN16" s="13"/>
      <c r="CO16" s="13"/>
      <c r="CP16" s="13"/>
      <c r="CQ16" s="32"/>
      <c r="CR16" s="13"/>
      <c r="CS16" s="13"/>
      <c r="CT16" s="13"/>
      <c r="CU16" s="32"/>
      <c r="CV16" s="13"/>
      <c r="CW16" s="13"/>
      <c r="CX16" s="13"/>
      <c r="CY16" s="31"/>
      <c r="CZ16" s="13"/>
      <c r="DA16" s="13"/>
      <c r="DB16" s="13"/>
      <c r="DC16" s="32"/>
      <c r="DD16" s="34"/>
      <c r="DE16" s="34"/>
      <c r="DF16" s="34"/>
      <c r="DG16" s="32"/>
      <c r="DH16" s="13"/>
      <c r="DI16" s="13"/>
      <c r="DJ16" s="13"/>
      <c r="DK16" s="32"/>
      <c r="DL16" s="13"/>
      <c r="DM16" s="13"/>
      <c r="DN16" s="13"/>
      <c r="DO16" s="31"/>
      <c r="DP16" s="13"/>
      <c r="DQ16" s="13"/>
      <c r="DR16" s="13"/>
      <c r="DS16" s="32"/>
      <c r="DT16" s="13"/>
      <c r="DU16" s="13"/>
      <c r="DV16" s="13"/>
      <c r="DW16" s="32"/>
      <c r="DX16" s="13"/>
      <c r="DY16" s="13"/>
      <c r="DZ16" s="13"/>
      <c r="EA16" s="32"/>
      <c r="EB16" s="13"/>
      <c r="EC16" s="13"/>
      <c r="ED16" s="13"/>
      <c r="EE16" s="32"/>
      <c r="EF16" s="13"/>
      <c r="EG16" s="13"/>
      <c r="EH16" s="13"/>
      <c r="EI16" s="31"/>
      <c r="EJ16" s="13"/>
      <c r="EK16" s="13"/>
      <c r="EL16" s="13"/>
      <c r="EM16" s="13"/>
      <c r="EN16" s="13"/>
      <c r="EO16" s="13"/>
      <c r="EP16" s="13"/>
      <c r="EQ16" s="13"/>
    </row>
    <row r="17" spans="1:147" ht="90.75" customHeight="1">
      <c r="A17" s="28"/>
      <c r="B17" s="27"/>
      <c r="C17" s="31"/>
      <c r="D17" s="13"/>
      <c r="E17" s="13"/>
      <c r="F17" s="13"/>
      <c r="G17" s="32"/>
      <c r="H17" s="13"/>
      <c r="I17" s="13"/>
      <c r="J17" s="13"/>
      <c r="K17" s="31"/>
      <c r="L17" s="13"/>
      <c r="M17" s="13"/>
      <c r="N17" s="13"/>
      <c r="O17" s="32"/>
      <c r="P17" s="13"/>
      <c r="Q17" s="13"/>
      <c r="R17" s="13"/>
      <c r="S17" s="32"/>
      <c r="T17" s="13"/>
      <c r="U17" s="13"/>
      <c r="V17" s="13"/>
      <c r="W17" s="32"/>
      <c r="X17" s="13"/>
      <c r="Y17" s="13"/>
      <c r="Z17" s="13"/>
      <c r="AA17" s="32"/>
      <c r="AB17" s="13"/>
      <c r="AC17" s="13"/>
      <c r="AD17" s="13"/>
      <c r="AE17" s="32"/>
      <c r="AF17" s="13"/>
      <c r="AG17" s="13"/>
      <c r="AH17" s="13"/>
      <c r="AI17" s="32"/>
      <c r="AJ17" s="13"/>
      <c r="AK17" s="13"/>
      <c r="AL17" s="13"/>
      <c r="AM17" s="32"/>
      <c r="AN17" s="13"/>
      <c r="AO17" s="13"/>
      <c r="AP17" s="13"/>
      <c r="AQ17" s="31"/>
      <c r="AR17" s="13"/>
      <c r="AS17" s="13"/>
      <c r="AT17" s="13"/>
      <c r="AU17" s="32"/>
      <c r="AV17" s="13"/>
      <c r="AW17" s="13"/>
      <c r="AX17" s="13"/>
      <c r="AY17" s="32"/>
      <c r="AZ17" s="13"/>
      <c r="BA17" s="13"/>
      <c r="BB17" s="13"/>
      <c r="BC17" s="32"/>
      <c r="BD17" s="13"/>
      <c r="BE17" s="13"/>
      <c r="BF17" s="13"/>
      <c r="BG17" s="32"/>
      <c r="BH17" s="13"/>
      <c r="BI17" s="13"/>
      <c r="BJ17" s="13"/>
      <c r="BK17" s="32"/>
      <c r="BL17" s="13"/>
      <c r="BM17" s="13"/>
      <c r="BN17" s="13"/>
      <c r="BO17" s="32"/>
      <c r="BP17" s="13"/>
      <c r="BQ17" s="13"/>
      <c r="BR17" s="13"/>
      <c r="BS17" s="32"/>
      <c r="BT17" s="13"/>
      <c r="BU17" s="13"/>
      <c r="BV17" s="13"/>
      <c r="BW17" s="32"/>
      <c r="BX17" s="13"/>
      <c r="BY17" s="13"/>
      <c r="BZ17" s="13"/>
      <c r="CA17" s="32"/>
      <c r="CB17" s="13"/>
      <c r="CC17" s="13"/>
      <c r="CD17" s="13"/>
      <c r="CE17" s="33"/>
      <c r="CF17" s="13"/>
      <c r="CG17" s="13"/>
      <c r="CH17" s="13"/>
      <c r="CI17" s="33"/>
      <c r="CJ17" s="13"/>
      <c r="CK17" s="13"/>
      <c r="CL17" s="13"/>
      <c r="CM17" s="33"/>
      <c r="CN17" s="13"/>
      <c r="CO17" s="13"/>
      <c r="CP17" s="13"/>
      <c r="CQ17" s="32"/>
      <c r="CR17" s="13"/>
      <c r="CS17" s="13"/>
      <c r="CT17" s="13"/>
      <c r="CU17" s="32"/>
      <c r="CV17" s="13"/>
      <c r="CW17" s="13"/>
      <c r="CX17" s="13"/>
      <c r="CY17" s="31"/>
      <c r="CZ17" s="13"/>
      <c r="DA17" s="13"/>
      <c r="DB17" s="13"/>
      <c r="DC17" s="32"/>
      <c r="DD17" s="34"/>
      <c r="DE17" s="34"/>
      <c r="DF17" s="34"/>
      <c r="DG17" s="32"/>
      <c r="DH17" s="13"/>
      <c r="DI17" s="13"/>
      <c r="DJ17" s="13"/>
      <c r="DK17" s="32"/>
      <c r="DL17" s="13"/>
      <c r="DM17" s="13"/>
      <c r="DN17" s="13"/>
      <c r="DO17" s="31"/>
      <c r="DP17" s="13"/>
      <c r="DQ17" s="13"/>
      <c r="DR17" s="13"/>
      <c r="DS17" s="32"/>
      <c r="DT17" s="13"/>
      <c r="DU17" s="13"/>
      <c r="DV17" s="13"/>
      <c r="DW17" s="32"/>
      <c r="DX17" s="13"/>
      <c r="DY17" s="13"/>
      <c r="DZ17" s="13"/>
      <c r="EA17" s="32"/>
      <c r="EB17" s="13"/>
      <c r="EC17" s="13"/>
      <c r="ED17" s="13"/>
      <c r="EE17" s="32"/>
      <c r="EF17" s="13"/>
      <c r="EG17" s="13"/>
      <c r="EH17" s="13"/>
      <c r="EI17" s="31"/>
      <c r="EJ17" s="13"/>
      <c r="EK17" s="13"/>
      <c r="EL17" s="13"/>
      <c r="EM17" s="13"/>
      <c r="EN17" s="13"/>
      <c r="EO17" s="13"/>
      <c r="EP17" s="13"/>
      <c r="EQ17" s="13"/>
    </row>
    <row r="18" spans="1:147" ht="104.25" customHeight="1">
      <c r="A18" s="28"/>
      <c r="B18" s="27"/>
      <c r="C18" s="31"/>
      <c r="D18" s="13"/>
      <c r="E18" s="13"/>
      <c r="F18" s="13"/>
      <c r="G18" s="32"/>
      <c r="H18" s="13"/>
      <c r="I18" s="13"/>
      <c r="J18" s="13"/>
      <c r="K18" s="31"/>
      <c r="L18" s="13"/>
      <c r="M18" s="13"/>
      <c r="N18" s="13"/>
      <c r="O18" s="32"/>
      <c r="P18" s="13"/>
      <c r="Q18" s="13"/>
      <c r="R18" s="13"/>
      <c r="S18" s="32"/>
      <c r="T18" s="13"/>
      <c r="U18" s="13"/>
      <c r="V18" s="13"/>
      <c r="W18" s="32"/>
      <c r="X18" s="13"/>
      <c r="Y18" s="13"/>
      <c r="Z18" s="13"/>
      <c r="AA18" s="32"/>
      <c r="AB18" s="13"/>
      <c r="AC18" s="13"/>
      <c r="AD18" s="13"/>
      <c r="AE18" s="32"/>
      <c r="AF18" s="13"/>
      <c r="AG18" s="13"/>
      <c r="AH18" s="13"/>
      <c r="AI18" s="32"/>
      <c r="AJ18" s="13"/>
      <c r="AK18" s="13"/>
      <c r="AL18" s="13"/>
      <c r="AM18" s="32"/>
      <c r="AN18" s="13"/>
      <c r="AO18" s="13"/>
      <c r="AP18" s="13"/>
      <c r="AQ18" s="31"/>
      <c r="AR18" s="13"/>
      <c r="AS18" s="13"/>
      <c r="AT18" s="13"/>
      <c r="AU18" s="32"/>
      <c r="AV18" s="13"/>
      <c r="AW18" s="13"/>
      <c r="AX18" s="13"/>
      <c r="AY18" s="32"/>
      <c r="AZ18" s="13"/>
      <c r="BA18" s="13"/>
      <c r="BB18" s="13"/>
      <c r="BC18" s="32"/>
      <c r="BD18" s="13"/>
      <c r="BE18" s="13"/>
      <c r="BF18" s="13"/>
      <c r="BG18" s="32"/>
      <c r="BH18" s="13"/>
      <c r="BI18" s="13"/>
      <c r="BJ18" s="13"/>
      <c r="BK18" s="32"/>
      <c r="BL18" s="13"/>
      <c r="BM18" s="13"/>
      <c r="BN18" s="13"/>
      <c r="BO18" s="32"/>
      <c r="BP18" s="13"/>
      <c r="BQ18" s="13"/>
      <c r="BR18" s="13"/>
      <c r="BS18" s="32"/>
      <c r="BT18" s="13"/>
      <c r="BU18" s="13"/>
      <c r="BV18" s="13"/>
      <c r="BW18" s="32"/>
      <c r="BX18" s="13"/>
      <c r="BY18" s="13"/>
      <c r="BZ18" s="13"/>
      <c r="CA18" s="32"/>
      <c r="CB18" s="13"/>
      <c r="CC18" s="13"/>
      <c r="CD18" s="13"/>
      <c r="CE18" s="33"/>
      <c r="CF18" s="13"/>
      <c r="CG18" s="13"/>
      <c r="CH18" s="13"/>
      <c r="CI18" s="33"/>
      <c r="CJ18" s="13"/>
      <c r="CK18" s="13"/>
      <c r="CL18" s="13"/>
      <c r="CM18" s="33"/>
      <c r="CN18" s="13"/>
      <c r="CO18" s="13"/>
      <c r="CP18" s="13"/>
      <c r="CQ18" s="32"/>
      <c r="CR18" s="13"/>
      <c r="CS18" s="13"/>
      <c r="CT18" s="13"/>
      <c r="CU18" s="32"/>
      <c r="CV18" s="13"/>
      <c r="CW18" s="13"/>
      <c r="CX18" s="13"/>
      <c r="CY18" s="31"/>
      <c r="CZ18" s="13"/>
      <c r="DA18" s="13"/>
      <c r="DB18" s="13"/>
      <c r="DC18" s="32"/>
      <c r="DD18" s="34"/>
      <c r="DE18" s="34"/>
      <c r="DF18" s="34"/>
      <c r="DG18" s="32"/>
      <c r="DH18" s="13"/>
      <c r="DI18" s="13"/>
      <c r="DJ18" s="13"/>
      <c r="DK18" s="32"/>
      <c r="DL18" s="13"/>
      <c r="DM18" s="13"/>
      <c r="DN18" s="13"/>
      <c r="DO18" s="31"/>
      <c r="DP18" s="13"/>
      <c r="DQ18" s="13"/>
      <c r="DR18" s="13"/>
      <c r="DS18" s="32"/>
      <c r="DT18" s="13"/>
      <c r="DU18" s="13"/>
      <c r="DV18" s="13"/>
      <c r="DW18" s="32"/>
      <c r="DX18" s="13"/>
      <c r="DY18" s="13"/>
      <c r="DZ18" s="13"/>
      <c r="EA18" s="32"/>
      <c r="EB18" s="13"/>
      <c r="EC18" s="13"/>
      <c r="ED18" s="13"/>
      <c r="EE18" s="32"/>
      <c r="EF18" s="13"/>
      <c r="EG18" s="13"/>
      <c r="EH18" s="13"/>
      <c r="EI18" s="31"/>
      <c r="EJ18" s="13"/>
      <c r="EK18" s="13"/>
      <c r="EL18" s="13"/>
      <c r="EM18" s="13"/>
      <c r="EN18" s="13"/>
      <c r="EO18" s="13"/>
      <c r="EP18" s="13"/>
      <c r="EQ18" s="13"/>
    </row>
    <row r="19" spans="1:147" ht="84.75" customHeight="1">
      <c r="A19" s="28"/>
      <c r="B19" s="27"/>
      <c r="C19" s="31"/>
      <c r="D19" s="13"/>
      <c r="E19" s="13"/>
      <c r="F19" s="13"/>
      <c r="G19" s="32"/>
      <c r="H19" s="13"/>
      <c r="I19" s="13"/>
      <c r="J19" s="13"/>
      <c r="K19" s="31"/>
      <c r="L19" s="13"/>
      <c r="M19" s="13"/>
      <c r="N19" s="13"/>
      <c r="O19" s="32"/>
      <c r="P19" s="13"/>
      <c r="Q19" s="13"/>
      <c r="R19" s="13"/>
      <c r="S19" s="32"/>
      <c r="T19" s="13"/>
      <c r="U19" s="13"/>
      <c r="V19" s="13"/>
      <c r="W19" s="32"/>
      <c r="X19" s="13"/>
      <c r="Y19" s="13"/>
      <c r="Z19" s="13"/>
      <c r="AA19" s="32"/>
      <c r="AB19" s="13"/>
      <c r="AC19" s="13"/>
      <c r="AD19" s="13"/>
      <c r="AE19" s="32"/>
      <c r="AF19" s="13"/>
      <c r="AG19" s="13"/>
      <c r="AH19" s="13"/>
      <c r="AI19" s="32"/>
      <c r="AJ19" s="13"/>
      <c r="AK19" s="13"/>
      <c r="AL19" s="13"/>
      <c r="AM19" s="32"/>
      <c r="AN19" s="13"/>
      <c r="AO19" s="13"/>
      <c r="AP19" s="13"/>
      <c r="AQ19" s="31"/>
      <c r="AR19" s="13"/>
      <c r="AS19" s="13"/>
      <c r="AT19" s="13"/>
      <c r="AU19" s="32"/>
      <c r="AV19" s="13"/>
      <c r="AW19" s="13"/>
      <c r="AX19" s="13"/>
      <c r="AY19" s="32"/>
      <c r="AZ19" s="13"/>
      <c r="BA19" s="13"/>
      <c r="BB19" s="13"/>
      <c r="BC19" s="32"/>
      <c r="BD19" s="13"/>
      <c r="BE19" s="13"/>
      <c r="BF19" s="13"/>
      <c r="BG19" s="32"/>
      <c r="BH19" s="13"/>
      <c r="BI19" s="13"/>
      <c r="BJ19" s="13"/>
      <c r="BK19" s="32"/>
      <c r="BL19" s="13"/>
      <c r="BM19" s="13"/>
      <c r="BN19" s="13"/>
      <c r="BO19" s="32"/>
      <c r="BP19" s="13"/>
      <c r="BQ19" s="13"/>
      <c r="BR19" s="13"/>
      <c r="BS19" s="32"/>
      <c r="BT19" s="13"/>
      <c r="BU19" s="13"/>
      <c r="BV19" s="13"/>
      <c r="BW19" s="32"/>
      <c r="BX19" s="13"/>
      <c r="BY19" s="13"/>
      <c r="BZ19" s="13"/>
      <c r="CA19" s="32"/>
      <c r="CB19" s="13"/>
      <c r="CC19" s="13"/>
      <c r="CD19" s="13"/>
      <c r="CE19" s="33"/>
      <c r="CF19" s="13"/>
      <c r="CG19" s="13"/>
      <c r="CH19" s="13"/>
      <c r="CI19" s="33"/>
      <c r="CJ19" s="13"/>
      <c r="CK19" s="13"/>
      <c r="CL19" s="13"/>
      <c r="CM19" s="33"/>
      <c r="CN19" s="13"/>
      <c r="CO19" s="13"/>
      <c r="CP19" s="13"/>
      <c r="CQ19" s="32"/>
      <c r="CR19" s="13"/>
      <c r="CS19" s="13"/>
      <c r="CT19" s="13"/>
      <c r="CU19" s="32"/>
      <c r="CV19" s="13"/>
      <c r="CW19" s="13"/>
      <c r="CX19" s="13"/>
      <c r="CY19" s="31"/>
      <c r="CZ19" s="13"/>
      <c r="DA19" s="13"/>
      <c r="DB19" s="13"/>
      <c r="DC19" s="32"/>
      <c r="DD19" s="34"/>
      <c r="DE19" s="34"/>
      <c r="DF19" s="34"/>
      <c r="DG19" s="32"/>
      <c r="DH19" s="13"/>
      <c r="DI19" s="13"/>
      <c r="DJ19" s="13"/>
      <c r="DK19" s="32"/>
      <c r="DL19" s="13"/>
      <c r="DM19" s="13"/>
      <c r="DN19" s="13"/>
      <c r="DO19" s="31"/>
      <c r="DP19" s="13"/>
      <c r="DQ19" s="13"/>
      <c r="DR19" s="13"/>
      <c r="DS19" s="32"/>
      <c r="DT19" s="13"/>
      <c r="DU19" s="13"/>
      <c r="DV19" s="13"/>
      <c r="DW19" s="32"/>
      <c r="DX19" s="13"/>
      <c r="DY19" s="13"/>
      <c r="DZ19" s="13"/>
      <c r="EA19" s="32"/>
      <c r="EB19" s="13"/>
      <c r="EC19" s="13"/>
      <c r="ED19" s="13"/>
      <c r="EE19" s="32"/>
      <c r="EF19" s="13"/>
      <c r="EG19" s="13"/>
      <c r="EH19" s="13"/>
      <c r="EI19" s="31"/>
      <c r="EJ19" s="13"/>
      <c r="EK19" s="13"/>
      <c r="EL19" s="13"/>
      <c r="EM19" s="13"/>
      <c r="EN19" s="13"/>
      <c r="EO19" s="13"/>
      <c r="EP19" s="13"/>
      <c r="EQ19" s="13"/>
    </row>
    <row r="20" spans="1:147" ht="92.25" customHeight="1">
      <c r="A20" s="28"/>
      <c r="B20" s="27"/>
      <c r="C20" s="31"/>
      <c r="D20" s="13"/>
      <c r="E20" s="13"/>
      <c r="F20" s="13"/>
      <c r="G20" s="32"/>
      <c r="H20" s="13"/>
      <c r="I20" s="13"/>
      <c r="J20" s="13"/>
      <c r="K20" s="31"/>
      <c r="L20" s="13"/>
      <c r="M20" s="13"/>
      <c r="N20" s="13"/>
      <c r="O20" s="32"/>
      <c r="P20" s="13"/>
      <c r="Q20" s="13"/>
      <c r="R20" s="13"/>
      <c r="S20" s="32"/>
      <c r="T20" s="13"/>
      <c r="U20" s="13"/>
      <c r="V20" s="13"/>
      <c r="W20" s="32"/>
      <c r="X20" s="13"/>
      <c r="Y20" s="13"/>
      <c r="Z20" s="13"/>
      <c r="AA20" s="32"/>
      <c r="AB20" s="13"/>
      <c r="AC20" s="13"/>
      <c r="AD20" s="13"/>
      <c r="AE20" s="32"/>
      <c r="AF20" s="13"/>
      <c r="AG20" s="13"/>
      <c r="AH20" s="13"/>
      <c r="AI20" s="32"/>
      <c r="AJ20" s="13"/>
      <c r="AK20" s="13"/>
      <c r="AL20" s="13"/>
      <c r="AM20" s="32"/>
      <c r="AN20" s="13"/>
      <c r="AO20" s="13"/>
      <c r="AP20" s="13"/>
      <c r="AQ20" s="31"/>
      <c r="AR20" s="13"/>
      <c r="AS20" s="13"/>
      <c r="AT20" s="13"/>
      <c r="AU20" s="32"/>
      <c r="AV20" s="13"/>
      <c r="AW20" s="13"/>
      <c r="AX20" s="13"/>
      <c r="AY20" s="32"/>
      <c r="AZ20" s="13"/>
      <c r="BA20" s="13"/>
      <c r="BB20" s="13"/>
      <c r="BC20" s="32"/>
      <c r="BD20" s="13"/>
      <c r="BE20" s="13"/>
      <c r="BF20" s="13"/>
      <c r="BG20" s="32"/>
      <c r="BH20" s="13"/>
      <c r="BI20" s="13"/>
      <c r="BJ20" s="13"/>
      <c r="BK20" s="32"/>
      <c r="BL20" s="13"/>
      <c r="BM20" s="13"/>
      <c r="BN20" s="13"/>
      <c r="BO20" s="32"/>
      <c r="BP20" s="13"/>
      <c r="BQ20" s="13"/>
      <c r="BR20" s="13"/>
      <c r="BS20" s="32"/>
      <c r="BT20" s="13"/>
      <c r="BU20" s="13"/>
      <c r="BV20" s="13"/>
      <c r="BW20" s="32"/>
      <c r="BX20" s="13"/>
      <c r="BY20" s="13"/>
      <c r="BZ20" s="13"/>
      <c r="CA20" s="32"/>
      <c r="CB20" s="13"/>
      <c r="CC20" s="13"/>
      <c r="CD20" s="13"/>
      <c r="CE20" s="33"/>
      <c r="CF20" s="13"/>
      <c r="CG20" s="13"/>
      <c r="CH20" s="13"/>
      <c r="CI20" s="33"/>
      <c r="CJ20" s="13"/>
      <c r="CK20" s="13"/>
      <c r="CL20" s="13"/>
      <c r="CM20" s="33"/>
      <c r="CN20" s="13"/>
      <c r="CO20" s="13"/>
      <c r="CP20" s="13"/>
      <c r="CQ20" s="32"/>
      <c r="CR20" s="13"/>
      <c r="CS20" s="13"/>
      <c r="CT20" s="13"/>
      <c r="CU20" s="32"/>
      <c r="CV20" s="13"/>
      <c r="CW20" s="13"/>
      <c r="CX20" s="13"/>
      <c r="CY20" s="31"/>
      <c r="CZ20" s="13"/>
      <c r="DA20" s="13"/>
      <c r="DB20" s="13"/>
      <c r="DC20" s="32"/>
      <c r="DD20" s="34"/>
      <c r="DE20" s="34"/>
      <c r="DF20" s="34"/>
      <c r="DG20" s="32"/>
      <c r="DH20" s="13"/>
      <c r="DI20" s="13"/>
      <c r="DJ20" s="13"/>
      <c r="DK20" s="32"/>
      <c r="DL20" s="13"/>
      <c r="DM20" s="13"/>
      <c r="DN20" s="13"/>
      <c r="DO20" s="31"/>
      <c r="DP20" s="13"/>
      <c r="DQ20" s="13"/>
      <c r="DR20" s="13"/>
      <c r="DS20" s="32"/>
      <c r="DT20" s="13"/>
      <c r="DU20" s="13"/>
      <c r="DV20" s="13"/>
      <c r="DW20" s="32"/>
      <c r="DX20" s="13"/>
      <c r="DY20" s="13"/>
      <c r="DZ20" s="13"/>
      <c r="EA20" s="32"/>
      <c r="EB20" s="13"/>
      <c r="EC20" s="13"/>
      <c r="ED20" s="13"/>
      <c r="EE20" s="32"/>
      <c r="EF20" s="13"/>
      <c r="EG20" s="13"/>
      <c r="EH20" s="13"/>
      <c r="EI20" s="31"/>
      <c r="EJ20" s="13"/>
      <c r="EK20" s="13"/>
      <c r="EL20" s="13"/>
      <c r="EM20" s="13"/>
      <c r="EN20" s="13"/>
      <c r="EO20" s="13"/>
      <c r="EP20" s="13"/>
      <c r="EQ20" s="13"/>
    </row>
    <row r="21" spans="1:147" ht="82.5" customHeight="1">
      <c r="A21" s="28"/>
      <c r="B21" s="27"/>
      <c r="C21" s="31"/>
      <c r="D21" s="13"/>
      <c r="E21" s="13"/>
      <c r="F21" s="13"/>
      <c r="G21" s="32"/>
      <c r="H21" s="13"/>
      <c r="I21" s="13"/>
      <c r="J21" s="13"/>
      <c r="K21" s="31"/>
      <c r="L21" s="13"/>
      <c r="M21" s="13"/>
      <c r="N21" s="13"/>
      <c r="O21" s="32"/>
      <c r="P21" s="13"/>
      <c r="Q21" s="13"/>
      <c r="R21" s="13"/>
      <c r="S21" s="32"/>
      <c r="T21" s="13"/>
      <c r="U21" s="13"/>
      <c r="V21" s="13"/>
      <c r="W21" s="32"/>
      <c r="X21" s="13"/>
      <c r="Y21" s="13"/>
      <c r="Z21" s="13"/>
      <c r="AA21" s="32"/>
      <c r="AB21" s="13"/>
      <c r="AC21" s="13"/>
      <c r="AD21" s="13"/>
      <c r="AE21" s="32"/>
      <c r="AF21" s="13"/>
      <c r="AG21" s="13"/>
      <c r="AH21" s="13"/>
      <c r="AI21" s="32"/>
      <c r="AJ21" s="13"/>
      <c r="AK21" s="13"/>
      <c r="AL21" s="13"/>
      <c r="AM21" s="32"/>
      <c r="AN21" s="13"/>
      <c r="AO21" s="13"/>
      <c r="AP21" s="13"/>
      <c r="AQ21" s="31"/>
      <c r="AR21" s="13"/>
      <c r="AS21" s="13"/>
      <c r="AT21" s="13"/>
      <c r="AU21" s="32"/>
      <c r="AV21" s="13"/>
      <c r="AW21" s="13"/>
      <c r="AX21" s="13"/>
      <c r="AY21" s="32"/>
      <c r="AZ21" s="13"/>
      <c r="BA21" s="13"/>
      <c r="BB21" s="13"/>
      <c r="BC21" s="32"/>
      <c r="BD21" s="13"/>
      <c r="BE21" s="13"/>
      <c r="BF21" s="13"/>
      <c r="BG21" s="32"/>
      <c r="BH21" s="13"/>
      <c r="BI21" s="13"/>
      <c r="BJ21" s="13"/>
      <c r="BK21" s="32"/>
      <c r="BL21" s="13"/>
      <c r="BM21" s="13"/>
      <c r="BN21" s="13"/>
      <c r="BO21" s="32"/>
      <c r="BP21" s="13"/>
      <c r="BQ21" s="13"/>
      <c r="BR21" s="13"/>
      <c r="BS21" s="32"/>
      <c r="BT21" s="13"/>
      <c r="BU21" s="13"/>
      <c r="BV21" s="13"/>
      <c r="BW21" s="32"/>
      <c r="BX21" s="13"/>
      <c r="BY21" s="13"/>
      <c r="BZ21" s="13"/>
      <c r="CA21" s="32"/>
      <c r="CB21" s="13"/>
      <c r="CC21" s="13"/>
      <c r="CD21" s="13"/>
      <c r="CE21" s="33"/>
      <c r="CF21" s="13"/>
      <c r="CG21" s="13"/>
      <c r="CH21" s="13"/>
      <c r="CI21" s="33"/>
      <c r="CJ21" s="13"/>
      <c r="CK21" s="13"/>
      <c r="CL21" s="13"/>
      <c r="CM21" s="33"/>
      <c r="CN21" s="13"/>
      <c r="CO21" s="13"/>
      <c r="CP21" s="13"/>
      <c r="CQ21" s="32"/>
      <c r="CR21" s="13"/>
      <c r="CS21" s="13"/>
      <c r="CT21" s="13"/>
      <c r="CU21" s="32"/>
      <c r="CV21" s="13"/>
      <c r="CW21" s="13"/>
      <c r="CX21" s="13"/>
      <c r="CY21" s="31"/>
      <c r="CZ21" s="13"/>
      <c r="DA21" s="13"/>
      <c r="DB21" s="13"/>
      <c r="DC21" s="32"/>
      <c r="DD21" s="34"/>
      <c r="DE21" s="34"/>
      <c r="DF21" s="34"/>
      <c r="DG21" s="32"/>
      <c r="DH21" s="13"/>
      <c r="DI21" s="13"/>
      <c r="DJ21" s="13"/>
      <c r="DK21" s="32"/>
      <c r="DL21" s="13"/>
      <c r="DM21" s="13"/>
      <c r="DN21" s="13"/>
      <c r="DO21" s="31"/>
      <c r="DP21" s="13"/>
      <c r="DQ21" s="13"/>
      <c r="DR21" s="13"/>
      <c r="DS21" s="32"/>
      <c r="DT21" s="13"/>
      <c r="DU21" s="13"/>
      <c r="DV21" s="13"/>
      <c r="DW21" s="32"/>
      <c r="DX21" s="13"/>
      <c r="DY21" s="13"/>
      <c r="DZ21" s="13"/>
      <c r="EA21" s="32"/>
      <c r="EB21" s="13"/>
      <c r="EC21" s="13"/>
      <c r="ED21" s="13"/>
      <c r="EE21" s="32"/>
      <c r="EF21" s="13"/>
      <c r="EG21" s="13"/>
      <c r="EH21" s="13"/>
      <c r="EI21" s="31"/>
      <c r="EJ21" s="13"/>
      <c r="EK21" s="13"/>
      <c r="EL21" s="13"/>
      <c r="EM21" s="13"/>
      <c r="EN21" s="13"/>
      <c r="EO21" s="13"/>
      <c r="EP21" s="13"/>
      <c r="EQ21" s="13"/>
    </row>
    <row r="22" spans="1:147" ht="138" customHeight="1">
      <c r="A22" s="28"/>
      <c r="B22" s="27"/>
      <c r="C22" s="31"/>
      <c r="D22" s="13"/>
      <c r="E22" s="13"/>
      <c r="F22" s="13"/>
      <c r="G22" s="32"/>
      <c r="H22" s="13"/>
      <c r="I22" s="13"/>
      <c r="J22" s="13"/>
      <c r="K22" s="31"/>
      <c r="L22" s="13"/>
      <c r="M22" s="13"/>
      <c r="N22" s="13"/>
      <c r="O22" s="32"/>
      <c r="P22" s="13"/>
      <c r="Q22" s="13"/>
      <c r="R22" s="13"/>
      <c r="S22" s="32"/>
      <c r="T22" s="13"/>
      <c r="U22" s="13"/>
      <c r="V22" s="13"/>
      <c r="W22" s="32"/>
      <c r="X22" s="13"/>
      <c r="Y22" s="13"/>
      <c r="Z22" s="13"/>
      <c r="AA22" s="32"/>
      <c r="AB22" s="13"/>
      <c r="AC22" s="13"/>
      <c r="AD22" s="13"/>
      <c r="AE22" s="32"/>
      <c r="AF22" s="13"/>
      <c r="AG22" s="13"/>
      <c r="AH22" s="13"/>
      <c r="AI22" s="32"/>
      <c r="AJ22" s="13"/>
      <c r="AK22" s="13"/>
      <c r="AL22" s="13"/>
      <c r="AM22" s="32"/>
      <c r="AN22" s="13"/>
      <c r="AO22" s="13"/>
      <c r="AP22" s="13"/>
      <c r="AQ22" s="31"/>
      <c r="AR22" s="13"/>
      <c r="AS22" s="13"/>
      <c r="AT22" s="13"/>
      <c r="AU22" s="32"/>
      <c r="AV22" s="13"/>
      <c r="AW22" s="13"/>
      <c r="AX22" s="13"/>
      <c r="AY22" s="32"/>
      <c r="AZ22" s="13"/>
      <c r="BA22" s="13"/>
      <c r="BB22" s="13"/>
      <c r="BC22" s="32"/>
      <c r="BD22" s="13"/>
      <c r="BE22" s="13"/>
      <c r="BF22" s="13"/>
      <c r="BG22" s="32"/>
      <c r="BH22" s="13"/>
      <c r="BI22" s="13"/>
      <c r="BJ22" s="13"/>
      <c r="BK22" s="32"/>
      <c r="BL22" s="13"/>
      <c r="BM22" s="13"/>
      <c r="BN22" s="13"/>
      <c r="BO22" s="32"/>
      <c r="BP22" s="13"/>
      <c r="BQ22" s="13"/>
      <c r="BR22" s="13"/>
      <c r="BS22" s="32"/>
      <c r="BT22" s="13"/>
      <c r="BU22" s="13"/>
      <c r="BV22" s="13"/>
      <c r="BW22" s="32"/>
      <c r="BX22" s="13"/>
      <c r="BY22" s="13"/>
      <c r="BZ22" s="13"/>
      <c r="CA22" s="32"/>
      <c r="CB22" s="13"/>
      <c r="CC22" s="13"/>
      <c r="CD22" s="13"/>
      <c r="CE22" s="33"/>
      <c r="CF22" s="13"/>
      <c r="CG22" s="13"/>
      <c r="CH22" s="13"/>
      <c r="CI22" s="33"/>
      <c r="CJ22" s="13"/>
      <c r="CK22" s="13"/>
      <c r="CL22" s="13"/>
      <c r="CM22" s="33"/>
      <c r="CN22" s="13"/>
      <c r="CO22" s="13"/>
      <c r="CP22" s="13"/>
      <c r="CQ22" s="32"/>
      <c r="CR22" s="13"/>
      <c r="CS22" s="13"/>
      <c r="CT22" s="13"/>
      <c r="CU22" s="32"/>
      <c r="CV22" s="13"/>
      <c r="CW22" s="13"/>
      <c r="CX22" s="13"/>
      <c r="CY22" s="31"/>
      <c r="CZ22" s="13"/>
      <c r="DA22" s="13"/>
      <c r="DB22" s="13"/>
      <c r="DC22" s="32"/>
      <c r="DD22" s="34"/>
      <c r="DE22" s="34"/>
      <c r="DF22" s="34"/>
      <c r="DG22" s="32"/>
      <c r="DH22" s="13"/>
      <c r="DI22" s="13"/>
      <c r="DJ22" s="13"/>
      <c r="DK22" s="32"/>
      <c r="DL22" s="13"/>
      <c r="DM22" s="13"/>
      <c r="DN22" s="13"/>
      <c r="DO22" s="31"/>
      <c r="DP22" s="13"/>
      <c r="DQ22" s="13"/>
      <c r="DR22" s="13"/>
      <c r="DS22" s="32"/>
      <c r="DT22" s="13"/>
      <c r="DU22" s="13"/>
      <c r="DV22" s="13"/>
      <c r="DW22" s="32"/>
      <c r="DX22" s="13"/>
      <c r="DY22" s="13"/>
      <c r="DZ22" s="13"/>
      <c r="EA22" s="32"/>
      <c r="EB22" s="13"/>
      <c r="EC22" s="13"/>
      <c r="ED22" s="13"/>
      <c r="EE22" s="32"/>
      <c r="EF22" s="13"/>
      <c r="EG22" s="13"/>
      <c r="EH22" s="13"/>
      <c r="EI22" s="31"/>
      <c r="EJ22" s="13"/>
      <c r="EK22" s="13"/>
      <c r="EL22" s="13"/>
      <c r="EM22" s="13"/>
      <c r="EN22" s="13"/>
      <c r="EO22" s="13"/>
      <c r="EP22" s="13"/>
      <c r="EQ22" s="13"/>
    </row>
    <row r="23" spans="1:147" s="15" customFormat="1" ht="90.75" customHeight="1">
      <c r="A23" s="28"/>
      <c r="B23" s="27"/>
      <c r="C23" s="31"/>
      <c r="D23" s="13"/>
      <c r="E23" s="13"/>
      <c r="F23" s="13"/>
      <c r="G23" s="32"/>
      <c r="H23" s="13"/>
      <c r="I23" s="13"/>
      <c r="J23" s="13"/>
      <c r="K23" s="31"/>
      <c r="L23" s="13"/>
      <c r="M23" s="13"/>
      <c r="N23" s="13"/>
      <c r="O23" s="32"/>
      <c r="P23" s="13"/>
      <c r="Q23" s="13"/>
      <c r="R23" s="13"/>
      <c r="S23" s="32"/>
      <c r="T23" s="13"/>
      <c r="U23" s="13"/>
      <c r="V23" s="13"/>
      <c r="W23" s="32"/>
      <c r="X23" s="13"/>
      <c r="Y23" s="13"/>
      <c r="Z23" s="13"/>
      <c r="AA23" s="32"/>
      <c r="AB23" s="13"/>
      <c r="AC23" s="13"/>
      <c r="AD23" s="13"/>
      <c r="AE23" s="32"/>
      <c r="AF23" s="13"/>
      <c r="AG23" s="13"/>
      <c r="AH23" s="13"/>
      <c r="AI23" s="32"/>
      <c r="AJ23" s="13"/>
      <c r="AK23" s="13"/>
      <c r="AL23" s="13"/>
      <c r="AM23" s="32"/>
      <c r="AN23" s="13"/>
      <c r="AO23" s="13"/>
      <c r="AP23" s="13"/>
      <c r="AQ23" s="31"/>
      <c r="AR23" s="13"/>
      <c r="AS23" s="13"/>
      <c r="AT23" s="13"/>
      <c r="AU23" s="32"/>
      <c r="AV23" s="13"/>
      <c r="AW23" s="13"/>
      <c r="AX23" s="13"/>
      <c r="AY23" s="32"/>
      <c r="AZ23" s="13"/>
      <c r="BA23" s="13"/>
      <c r="BB23" s="13"/>
      <c r="BC23" s="32"/>
      <c r="BD23" s="13"/>
      <c r="BE23" s="13"/>
      <c r="BF23" s="13"/>
      <c r="BG23" s="32"/>
      <c r="BH23" s="13"/>
      <c r="BI23" s="13"/>
      <c r="BJ23" s="13"/>
      <c r="BK23" s="32"/>
      <c r="BL23" s="13"/>
      <c r="BM23" s="13"/>
      <c r="BN23" s="13"/>
      <c r="BO23" s="32"/>
      <c r="BP23" s="13"/>
      <c r="BQ23" s="13"/>
      <c r="BR23" s="13"/>
      <c r="BS23" s="32"/>
      <c r="BT23" s="13"/>
      <c r="BU23" s="13"/>
      <c r="BV23" s="13"/>
      <c r="BW23" s="32"/>
      <c r="BX23" s="13"/>
      <c r="BY23" s="13"/>
      <c r="BZ23" s="13"/>
      <c r="CA23" s="32"/>
      <c r="CB23" s="13"/>
      <c r="CC23" s="13"/>
      <c r="CD23" s="13"/>
      <c r="CE23" s="33"/>
      <c r="CF23" s="13"/>
      <c r="CG23" s="13"/>
      <c r="CH23" s="13"/>
      <c r="CI23" s="33"/>
      <c r="CJ23" s="13"/>
      <c r="CK23" s="13"/>
      <c r="CL23" s="13"/>
      <c r="CM23" s="33"/>
      <c r="CN23" s="13"/>
      <c r="CO23" s="13"/>
      <c r="CP23" s="13"/>
      <c r="CQ23" s="32"/>
      <c r="CR23" s="13"/>
      <c r="CS23" s="13"/>
      <c r="CT23" s="13"/>
      <c r="CU23" s="32"/>
      <c r="CV23" s="13"/>
      <c r="CW23" s="13"/>
      <c r="CX23" s="13"/>
      <c r="CY23" s="31"/>
      <c r="CZ23" s="13"/>
      <c r="DA23" s="13"/>
      <c r="DB23" s="13"/>
      <c r="DC23" s="32"/>
      <c r="DD23" s="34"/>
      <c r="DE23" s="34"/>
      <c r="DF23" s="34"/>
      <c r="DG23" s="32"/>
      <c r="DH23" s="13"/>
      <c r="DI23" s="13"/>
      <c r="DJ23" s="13"/>
      <c r="DK23" s="32"/>
      <c r="DL23" s="13"/>
      <c r="DM23" s="13"/>
      <c r="DN23" s="13"/>
      <c r="DO23" s="31"/>
      <c r="DP23" s="13"/>
      <c r="DQ23" s="13"/>
      <c r="DR23" s="13"/>
      <c r="DS23" s="32"/>
      <c r="DT23" s="13"/>
      <c r="DU23" s="13"/>
      <c r="DV23" s="13"/>
      <c r="DW23" s="32"/>
      <c r="DX23" s="13"/>
      <c r="DY23" s="13"/>
      <c r="DZ23" s="13"/>
      <c r="EA23" s="32"/>
      <c r="EB23" s="13"/>
      <c r="EC23" s="13"/>
      <c r="ED23" s="13"/>
      <c r="EE23" s="32"/>
      <c r="EF23" s="13"/>
      <c r="EG23" s="13"/>
      <c r="EH23" s="13"/>
      <c r="EI23" s="31"/>
      <c r="EJ23" s="13"/>
      <c r="EK23" s="13"/>
      <c r="EL23" s="13"/>
      <c r="EM23" s="13"/>
      <c r="EN23" s="13"/>
      <c r="EO23" s="13"/>
      <c r="EP23" s="13"/>
      <c r="EQ23" s="13"/>
    </row>
    <row r="24" spans="1:147" s="15" customFormat="1" ht="108.75" customHeight="1">
      <c r="A24" s="28"/>
      <c r="B24" s="27"/>
      <c r="C24" s="31"/>
      <c r="D24" s="13"/>
      <c r="E24" s="13"/>
      <c r="F24" s="13"/>
      <c r="G24" s="32"/>
      <c r="H24" s="13"/>
      <c r="I24" s="13"/>
      <c r="J24" s="13"/>
      <c r="K24" s="31"/>
      <c r="L24" s="13"/>
      <c r="M24" s="13"/>
      <c r="N24" s="13"/>
      <c r="O24" s="32"/>
      <c r="P24" s="13"/>
      <c r="Q24" s="13"/>
      <c r="R24" s="13"/>
      <c r="S24" s="32"/>
      <c r="T24" s="13"/>
      <c r="U24" s="13"/>
      <c r="V24" s="13"/>
      <c r="W24" s="32"/>
      <c r="X24" s="13"/>
      <c r="Y24" s="13"/>
      <c r="Z24" s="13"/>
      <c r="AA24" s="32"/>
      <c r="AB24" s="13"/>
      <c r="AC24" s="13"/>
      <c r="AD24" s="13"/>
      <c r="AE24" s="32"/>
      <c r="AF24" s="13"/>
      <c r="AG24" s="13"/>
      <c r="AH24" s="13"/>
      <c r="AI24" s="32"/>
      <c r="AJ24" s="13"/>
      <c r="AK24" s="13"/>
      <c r="AL24" s="13"/>
      <c r="AM24" s="32"/>
      <c r="AN24" s="13"/>
      <c r="AO24" s="13"/>
      <c r="AP24" s="13"/>
      <c r="AQ24" s="31"/>
      <c r="AR24" s="13"/>
      <c r="AS24" s="13"/>
      <c r="AT24" s="13"/>
      <c r="AU24" s="32"/>
      <c r="AV24" s="13"/>
      <c r="AW24" s="13"/>
      <c r="AX24" s="13"/>
      <c r="AY24" s="32"/>
      <c r="AZ24" s="13"/>
      <c r="BA24" s="13"/>
      <c r="BB24" s="13"/>
      <c r="BC24" s="32"/>
      <c r="BD24" s="13"/>
      <c r="BE24" s="13"/>
      <c r="BF24" s="13"/>
      <c r="BG24" s="32"/>
      <c r="BH24" s="13"/>
      <c r="BI24" s="13"/>
      <c r="BJ24" s="13"/>
      <c r="BK24" s="32"/>
      <c r="BL24" s="13"/>
      <c r="BM24" s="13"/>
      <c r="BN24" s="13"/>
      <c r="BO24" s="32"/>
      <c r="BP24" s="13"/>
      <c r="BQ24" s="13"/>
      <c r="BR24" s="13"/>
      <c r="BS24" s="32"/>
      <c r="BT24" s="13"/>
      <c r="BU24" s="13"/>
      <c r="BV24" s="13"/>
      <c r="BW24" s="32"/>
      <c r="BX24" s="13"/>
      <c r="BY24" s="13"/>
      <c r="BZ24" s="13"/>
      <c r="CA24" s="32"/>
      <c r="CB24" s="13"/>
      <c r="CC24" s="13"/>
      <c r="CD24" s="13"/>
      <c r="CE24" s="33"/>
      <c r="CF24" s="13"/>
      <c r="CG24" s="13"/>
      <c r="CH24" s="13"/>
      <c r="CI24" s="33"/>
      <c r="CJ24" s="13"/>
      <c r="CK24" s="13"/>
      <c r="CL24" s="13"/>
      <c r="CM24" s="33"/>
      <c r="CN24" s="13"/>
      <c r="CO24" s="13"/>
      <c r="CP24" s="13"/>
      <c r="CQ24" s="32"/>
      <c r="CR24" s="13"/>
      <c r="CS24" s="13"/>
      <c r="CT24" s="13"/>
      <c r="CU24" s="32"/>
      <c r="CV24" s="13"/>
      <c r="CW24" s="13"/>
      <c r="CX24" s="13"/>
      <c r="CY24" s="31"/>
      <c r="CZ24" s="13"/>
      <c r="DA24" s="13"/>
      <c r="DB24" s="13"/>
      <c r="DC24" s="32"/>
      <c r="DD24" s="34"/>
      <c r="DE24" s="34"/>
      <c r="DF24" s="34"/>
      <c r="DG24" s="32"/>
      <c r="DH24" s="13"/>
      <c r="DI24" s="13"/>
      <c r="DJ24" s="13"/>
      <c r="DK24" s="32"/>
      <c r="DL24" s="13"/>
      <c r="DM24" s="13"/>
      <c r="DN24" s="13"/>
      <c r="DO24" s="31"/>
      <c r="DP24" s="13"/>
      <c r="DQ24" s="13"/>
      <c r="DR24" s="13"/>
      <c r="DS24" s="32"/>
      <c r="DT24" s="13"/>
      <c r="DU24" s="13"/>
      <c r="DV24" s="13"/>
      <c r="DW24" s="32"/>
      <c r="DX24" s="13"/>
      <c r="DY24" s="13"/>
      <c r="DZ24" s="13"/>
      <c r="EA24" s="32"/>
      <c r="EB24" s="13"/>
      <c r="EC24" s="13"/>
      <c r="ED24" s="13"/>
      <c r="EE24" s="32"/>
      <c r="EF24" s="13"/>
      <c r="EG24" s="13"/>
      <c r="EH24" s="13"/>
      <c r="EI24" s="31"/>
      <c r="EJ24" s="13"/>
      <c r="EK24" s="13"/>
      <c r="EL24" s="13"/>
      <c r="EM24" s="13"/>
      <c r="EN24" s="13"/>
      <c r="EO24" s="13"/>
      <c r="EP24" s="13"/>
      <c r="EQ24" s="13"/>
    </row>
    <row r="25" spans="1:147" s="15" customFormat="1" ht="119.25" customHeight="1">
      <c r="A25" s="28"/>
      <c r="B25" s="27"/>
      <c r="C25" s="31"/>
      <c r="D25" s="13"/>
      <c r="E25" s="13"/>
      <c r="F25" s="13"/>
      <c r="G25" s="32"/>
      <c r="H25" s="13"/>
      <c r="I25" s="13"/>
      <c r="J25" s="13"/>
      <c r="K25" s="31"/>
      <c r="L25" s="13"/>
      <c r="M25" s="13"/>
      <c r="N25" s="13"/>
      <c r="O25" s="32"/>
      <c r="P25" s="13"/>
      <c r="Q25" s="13"/>
      <c r="R25" s="13"/>
      <c r="S25" s="32"/>
      <c r="T25" s="13"/>
      <c r="U25" s="13"/>
      <c r="V25" s="13"/>
      <c r="W25" s="32"/>
      <c r="X25" s="13"/>
      <c r="Y25" s="13"/>
      <c r="Z25" s="13"/>
      <c r="AA25" s="32"/>
      <c r="AB25" s="13"/>
      <c r="AC25" s="13"/>
      <c r="AD25" s="13"/>
      <c r="AE25" s="32"/>
      <c r="AF25" s="13"/>
      <c r="AG25" s="13"/>
      <c r="AH25" s="13"/>
      <c r="AI25" s="32"/>
      <c r="AJ25" s="13"/>
      <c r="AK25" s="13"/>
      <c r="AL25" s="13"/>
      <c r="AM25" s="32"/>
      <c r="AN25" s="13"/>
      <c r="AO25" s="13"/>
      <c r="AP25" s="13"/>
      <c r="AQ25" s="31"/>
      <c r="AR25" s="13"/>
      <c r="AS25" s="13"/>
      <c r="AT25" s="13"/>
      <c r="AU25" s="32"/>
      <c r="AV25" s="13"/>
      <c r="AW25" s="13"/>
      <c r="AX25" s="13"/>
      <c r="AY25" s="32"/>
      <c r="AZ25" s="13"/>
      <c r="BA25" s="13"/>
      <c r="BB25" s="13"/>
      <c r="BC25" s="32"/>
      <c r="BD25" s="13"/>
      <c r="BE25" s="13"/>
      <c r="BF25" s="13"/>
      <c r="BG25" s="32"/>
      <c r="BH25" s="13"/>
      <c r="BI25" s="13"/>
      <c r="BJ25" s="13"/>
      <c r="BK25" s="32"/>
      <c r="BL25" s="13"/>
      <c r="BM25" s="13"/>
      <c r="BN25" s="13"/>
      <c r="BO25" s="32"/>
      <c r="BP25" s="13"/>
      <c r="BQ25" s="13"/>
      <c r="BR25" s="13"/>
      <c r="BS25" s="32"/>
      <c r="BT25" s="13"/>
      <c r="BU25" s="13"/>
      <c r="BV25" s="13"/>
      <c r="BW25" s="32"/>
      <c r="BX25" s="13"/>
      <c r="BY25" s="13"/>
      <c r="BZ25" s="13"/>
      <c r="CA25" s="32"/>
      <c r="CB25" s="13"/>
      <c r="CC25" s="13"/>
      <c r="CD25" s="13"/>
      <c r="CE25" s="33"/>
      <c r="CF25" s="13"/>
      <c r="CG25" s="13"/>
      <c r="CH25" s="13"/>
      <c r="CI25" s="33"/>
      <c r="CJ25" s="13"/>
      <c r="CK25" s="13"/>
      <c r="CL25" s="13"/>
      <c r="CM25" s="33"/>
      <c r="CN25" s="13"/>
      <c r="CO25" s="13"/>
      <c r="CP25" s="13"/>
      <c r="CQ25" s="32"/>
      <c r="CR25" s="13"/>
      <c r="CS25" s="13"/>
      <c r="CT25" s="13"/>
      <c r="CU25" s="32"/>
      <c r="CV25" s="13"/>
      <c r="CW25" s="13"/>
      <c r="CX25" s="13"/>
      <c r="CY25" s="31"/>
      <c r="CZ25" s="13"/>
      <c r="DA25" s="13"/>
      <c r="DB25" s="13"/>
      <c r="DC25" s="32"/>
      <c r="DD25" s="34"/>
      <c r="DE25" s="34"/>
      <c r="DF25" s="34"/>
      <c r="DG25" s="32"/>
      <c r="DH25" s="13"/>
      <c r="DI25" s="13"/>
      <c r="DJ25" s="13"/>
      <c r="DK25" s="32"/>
      <c r="DL25" s="13"/>
      <c r="DM25" s="13"/>
      <c r="DN25" s="13"/>
      <c r="DO25" s="31"/>
      <c r="DP25" s="13"/>
      <c r="DQ25" s="13"/>
      <c r="DR25" s="13"/>
      <c r="DS25" s="32"/>
      <c r="DT25" s="13"/>
      <c r="DU25" s="13"/>
      <c r="DV25" s="13"/>
      <c r="DW25" s="32"/>
      <c r="DX25" s="13"/>
      <c r="DY25" s="13"/>
      <c r="DZ25" s="13"/>
      <c r="EA25" s="32"/>
      <c r="EB25" s="13"/>
      <c r="EC25" s="13"/>
      <c r="ED25" s="13"/>
      <c r="EE25" s="32"/>
      <c r="EF25" s="13"/>
      <c r="EG25" s="13"/>
      <c r="EH25" s="13"/>
      <c r="EI25" s="31"/>
      <c r="EJ25" s="13"/>
      <c r="EK25" s="13"/>
      <c r="EL25" s="13"/>
      <c r="EM25" s="13"/>
      <c r="EN25" s="13"/>
      <c r="EO25" s="13"/>
      <c r="EP25" s="13"/>
      <c r="EQ25" s="13"/>
    </row>
    <row r="26" spans="1:147" ht="90.75" customHeight="1">
      <c r="A26" s="28"/>
      <c r="B26" s="27"/>
      <c r="C26" s="31"/>
      <c r="D26" s="13"/>
      <c r="E26" s="13"/>
      <c r="F26" s="13"/>
      <c r="G26" s="32"/>
      <c r="H26" s="13"/>
      <c r="I26" s="13"/>
      <c r="J26" s="13"/>
      <c r="K26" s="31"/>
      <c r="L26" s="13"/>
      <c r="M26" s="13"/>
      <c r="N26" s="13"/>
      <c r="O26" s="32"/>
      <c r="P26" s="13"/>
      <c r="Q26" s="13"/>
      <c r="R26" s="13"/>
      <c r="S26" s="32"/>
      <c r="T26" s="13"/>
      <c r="U26" s="13"/>
      <c r="V26" s="13"/>
      <c r="W26" s="32"/>
      <c r="X26" s="13"/>
      <c r="Y26" s="13"/>
      <c r="Z26" s="13"/>
      <c r="AA26" s="32"/>
      <c r="AB26" s="13"/>
      <c r="AC26" s="13"/>
      <c r="AD26" s="13"/>
      <c r="AE26" s="32"/>
      <c r="AF26" s="13"/>
      <c r="AG26" s="13"/>
      <c r="AH26" s="13"/>
      <c r="AI26" s="32"/>
      <c r="AJ26" s="13"/>
      <c r="AK26" s="13"/>
      <c r="AL26" s="13"/>
      <c r="AM26" s="32"/>
      <c r="AN26" s="13"/>
      <c r="AO26" s="13"/>
      <c r="AP26" s="13"/>
      <c r="AQ26" s="31"/>
      <c r="AR26" s="13"/>
      <c r="AS26" s="13"/>
      <c r="AT26" s="13"/>
      <c r="AU26" s="32"/>
      <c r="AV26" s="13"/>
      <c r="AW26" s="13"/>
      <c r="AX26" s="13"/>
      <c r="AY26" s="32"/>
      <c r="AZ26" s="13"/>
      <c r="BA26" s="13"/>
      <c r="BB26" s="13"/>
      <c r="BC26" s="32"/>
      <c r="BD26" s="13"/>
      <c r="BE26" s="13"/>
      <c r="BF26" s="13"/>
      <c r="BG26" s="32"/>
      <c r="BH26" s="13"/>
      <c r="BI26" s="13"/>
      <c r="BJ26" s="13"/>
      <c r="BK26" s="32"/>
      <c r="BL26" s="13"/>
      <c r="BM26" s="13"/>
      <c r="BN26" s="13"/>
      <c r="BO26" s="32"/>
      <c r="BP26" s="13"/>
      <c r="BQ26" s="13"/>
      <c r="BR26" s="13"/>
      <c r="BS26" s="32"/>
      <c r="BT26" s="13"/>
      <c r="BU26" s="13"/>
      <c r="BV26" s="13"/>
      <c r="BW26" s="32"/>
      <c r="BX26" s="13"/>
      <c r="BY26" s="13"/>
      <c r="BZ26" s="13"/>
      <c r="CA26" s="32"/>
      <c r="CB26" s="13"/>
      <c r="CC26" s="13"/>
      <c r="CD26" s="13"/>
      <c r="CE26" s="33"/>
      <c r="CF26" s="13"/>
      <c r="CG26" s="13"/>
      <c r="CH26" s="13"/>
      <c r="CI26" s="33"/>
      <c r="CJ26" s="13"/>
      <c r="CK26" s="13"/>
      <c r="CL26" s="13"/>
      <c r="CM26" s="33"/>
      <c r="CN26" s="13"/>
      <c r="CO26" s="13"/>
      <c r="CP26" s="13"/>
      <c r="CQ26" s="32"/>
      <c r="CR26" s="13"/>
      <c r="CS26" s="13"/>
      <c r="CT26" s="13"/>
      <c r="CU26" s="32"/>
      <c r="CV26" s="13"/>
      <c r="CW26" s="13"/>
      <c r="CX26" s="13"/>
      <c r="CY26" s="31"/>
      <c r="CZ26" s="13"/>
      <c r="DA26" s="13"/>
      <c r="DB26" s="13"/>
      <c r="DC26" s="32"/>
      <c r="DD26" s="34"/>
      <c r="DE26" s="34"/>
      <c r="DF26" s="34"/>
      <c r="DG26" s="32"/>
      <c r="DH26" s="13"/>
      <c r="DI26" s="13"/>
      <c r="DJ26" s="13"/>
      <c r="DK26" s="32"/>
      <c r="DL26" s="13"/>
      <c r="DM26" s="13"/>
      <c r="DN26" s="13"/>
      <c r="DO26" s="31"/>
      <c r="DP26" s="13"/>
      <c r="DQ26" s="13"/>
      <c r="DR26" s="13"/>
      <c r="DS26" s="32"/>
      <c r="DT26" s="13"/>
      <c r="DU26" s="13"/>
      <c r="DV26" s="13"/>
      <c r="DW26" s="32"/>
      <c r="DX26" s="13"/>
      <c r="DY26" s="13"/>
      <c r="DZ26" s="13"/>
      <c r="EA26" s="32"/>
      <c r="EB26" s="13"/>
      <c r="EC26" s="13"/>
      <c r="ED26" s="13"/>
      <c r="EE26" s="32"/>
      <c r="EF26" s="13"/>
      <c r="EG26" s="13"/>
      <c r="EH26" s="13"/>
      <c r="EI26" s="31"/>
      <c r="EJ26" s="13"/>
      <c r="EK26" s="13"/>
      <c r="EL26" s="13"/>
      <c r="EM26" s="13"/>
      <c r="EN26" s="13"/>
      <c r="EO26" s="13"/>
      <c r="EP26" s="13"/>
      <c r="EQ26" s="13"/>
    </row>
    <row r="27" spans="1:147" ht="96" customHeight="1">
      <c r="A27" s="28"/>
      <c r="B27" s="27"/>
      <c r="C27" s="31"/>
      <c r="D27" s="13"/>
      <c r="E27" s="13"/>
      <c r="F27" s="13"/>
      <c r="G27" s="32"/>
      <c r="H27" s="13"/>
      <c r="I27" s="13"/>
      <c r="J27" s="13"/>
      <c r="K27" s="31"/>
      <c r="L27" s="13"/>
      <c r="M27" s="13"/>
      <c r="N27" s="13"/>
      <c r="O27" s="32"/>
      <c r="P27" s="13"/>
      <c r="Q27" s="13"/>
      <c r="R27" s="13"/>
      <c r="S27" s="32"/>
      <c r="T27" s="13"/>
      <c r="U27" s="13"/>
      <c r="V27" s="13"/>
      <c r="W27" s="32"/>
      <c r="X27" s="13"/>
      <c r="Y27" s="13"/>
      <c r="Z27" s="13"/>
      <c r="AA27" s="32"/>
      <c r="AB27" s="13"/>
      <c r="AC27" s="13"/>
      <c r="AD27" s="13"/>
      <c r="AE27" s="32"/>
      <c r="AF27" s="13"/>
      <c r="AG27" s="13"/>
      <c r="AH27" s="13"/>
      <c r="AI27" s="32"/>
      <c r="AJ27" s="13"/>
      <c r="AK27" s="13"/>
      <c r="AL27" s="13"/>
      <c r="AM27" s="32"/>
      <c r="AN27" s="13"/>
      <c r="AO27" s="13"/>
      <c r="AP27" s="13"/>
      <c r="AQ27" s="31"/>
      <c r="AR27" s="13"/>
      <c r="AS27" s="13"/>
      <c r="AT27" s="13"/>
      <c r="AU27" s="32"/>
      <c r="AV27" s="13"/>
      <c r="AW27" s="13"/>
      <c r="AX27" s="13"/>
      <c r="AY27" s="32"/>
      <c r="AZ27" s="13"/>
      <c r="BA27" s="13"/>
      <c r="BB27" s="13"/>
      <c r="BC27" s="32"/>
      <c r="BD27" s="13"/>
      <c r="BE27" s="13"/>
      <c r="BF27" s="13"/>
      <c r="BG27" s="32"/>
      <c r="BH27" s="13"/>
      <c r="BI27" s="13"/>
      <c r="BJ27" s="13"/>
      <c r="BK27" s="32"/>
      <c r="BL27" s="13"/>
      <c r="BM27" s="13"/>
      <c r="BN27" s="13"/>
      <c r="BO27" s="32"/>
      <c r="BP27" s="13"/>
      <c r="BQ27" s="13"/>
      <c r="BR27" s="13"/>
      <c r="BS27" s="32"/>
      <c r="BT27" s="13"/>
      <c r="BU27" s="13"/>
      <c r="BV27" s="13"/>
      <c r="BW27" s="32"/>
      <c r="BX27" s="13"/>
      <c r="BY27" s="13"/>
      <c r="BZ27" s="13"/>
      <c r="CA27" s="32"/>
      <c r="CB27" s="13"/>
      <c r="CC27" s="13"/>
      <c r="CD27" s="13"/>
      <c r="CE27" s="33"/>
      <c r="CF27" s="13"/>
      <c r="CG27" s="13"/>
      <c r="CH27" s="13"/>
      <c r="CI27" s="33"/>
      <c r="CJ27" s="13"/>
      <c r="CK27" s="13"/>
      <c r="CL27" s="13"/>
      <c r="CM27" s="33"/>
      <c r="CN27" s="13"/>
      <c r="CO27" s="13"/>
      <c r="CP27" s="13"/>
      <c r="CQ27" s="32"/>
      <c r="CR27" s="13"/>
      <c r="CS27" s="13"/>
      <c r="CT27" s="13"/>
      <c r="CU27" s="32"/>
      <c r="CV27" s="13"/>
      <c r="CW27" s="13"/>
      <c r="CX27" s="13"/>
      <c r="CY27" s="31"/>
      <c r="CZ27" s="13"/>
      <c r="DA27" s="13"/>
      <c r="DB27" s="13"/>
      <c r="DC27" s="32"/>
      <c r="DD27" s="34"/>
      <c r="DE27" s="34"/>
      <c r="DF27" s="34"/>
      <c r="DG27" s="32"/>
      <c r="DH27" s="13"/>
      <c r="DI27" s="13"/>
      <c r="DJ27" s="13"/>
      <c r="DK27" s="32"/>
      <c r="DL27" s="13"/>
      <c r="DM27" s="13"/>
      <c r="DN27" s="13"/>
      <c r="DO27" s="31"/>
      <c r="DP27" s="13"/>
      <c r="DQ27" s="13"/>
      <c r="DR27" s="13"/>
      <c r="DS27" s="32"/>
      <c r="DT27" s="13"/>
      <c r="DU27" s="13"/>
      <c r="DV27" s="13"/>
      <c r="DW27" s="32"/>
      <c r="DX27" s="13"/>
      <c r="DY27" s="13"/>
      <c r="DZ27" s="13"/>
      <c r="EA27" s="32"/>
      <c r="EB27" s="13"/>
      <c r="EC27" s="13"/>
      <c r="ED27" s="13"/>
      <c r="EE27" s="32"/>
      <c r="EF27" s="13"/>
      <c r="EG27" s="13"/>
      <c r="EH27" s="13"/>
      <c r="EI27" s="31"/>
      <c r="EJ27" s="13"/>
      <c r="EK27" s="13"/>
      <c r="EL27" s="13"/>
      <c r="EM27" s="13"/>
      <c r="EN27" s="13"/>
      <c r="EO27" s="13"/>
      <c r="EP27" s="13"/>
      <c r="EQ27" s="13"/>
    </row>
    <row r="28" spans="1:147" ht="75" customHeight="1">
      <c r="A28" s="28"/>
      <c r="B28" s="27"/>
      <c r="C28" s="31"/>
      <c r="D28" s="13"/>
      <c r="E28" s="13"/>
      <c r="F28" s="13"/>
      <c r="G28" s="32"/>
      <c r="H28" s="13"/>
      <c r="I28" s="13"/>
      <c r="J28" s="13"/>
      <c r="K28" s="31"/>
      <c r="L28" s="13"/>
      <c r="M28" s="13"/>
      <c r="N28" s="13"/>
      <c r="O28" s="32"/>
      <c r="P28" s="13"/>
      <c r="Q28" s="13"/>
      <c r="R28" s="13"/>
      <c r="S28" s="32"/>
      <c r="T28" s="13"/>
      <c r="U28" s="13"/>
      <c r="V28" s="13"/>
      <c r="W28" s="32"/>
      <c r="X28" s="13"/>
      <c r="Y28" s="13"/>
      <c r="Z28" s="13"/>
      <c r="AA28" s="32"/>
      <c r="AB28" s="13"/>
      <c r="AC28" s="13"/>
      <c r="AD28" s="13"/>
      <c r="AE28" s="32"/>
      <c r="AF28" s="13"/>
      <c r="AG28" s="13"/>
      <c r="AH28" s="13"/>
      <c r="AI28" s="32"/>
      <c r="AJ28" s="13"/>
      <c r="AK28" s="13"/>
      <c r="AL28" s="13"/>
      <c r="AM28" s="32"/>
      <c r="AN28" s="13"/>
      <c r="AO28" s="13"/>
      <c r="AP28" s="13"/>
      <c r="AQ28" s="31"/>
      <c r="AR28" s="13"/>
      <c r="AS28" s="13"/>
      <c r="AT28" s="13"/>
      <c r="AU28" s="32"/>
      <c r="AV28" s="13"/>
      <c r="AW28" s="13"/>
      <c r="AX28" s="13"/>
      <c r="AY28" s="32"/>
      <c r="AZ28" s="13"/>
      <c r="BA28" s="13"/>
      <c r="BB28" s="13"/>
      <c r="BC28" s="32"/>
      <c r="BD28" s="13"/>
      <c r="BE28" s="13"/>
      <c r="BF28" s="13"/>
      <c r="BG28" s="32"/>
      <c r="BH28" s="13"/>
      <c r="BI28" s="13"/>
      <c r="BJ28" s="13"/>
      <c r="BK28" s="32"/>
      <c r="BL28" s="13"/>
      <c r="BM28" s="13"/>
      <c r="BN28" s="13"/>
      <c r="BO28" s="32"/>
      <c r="BP28" s="13"/>
      <c r="BQ28" s="13"/>
      <c r="BR28" s="13"/>
      <c r="BS28" s="32"/>
      <c r="BT28" s="13"/>
      <c r="BU28" s="13"/>
      <c r="BV28" s="13"/>
      <c r="BW28" s="32"/>
      <c r="BX28" s="13"/>
      <c r="BY28" s="13"/>
      <c r="BZ28" s="13"/>
      <c r="CA28" s="32"/>
      <c r="CB28" s="13"/>
      <c r="CC28" s="13"/>
      <c r="CD28" s="13"/>
      <c r="CE28" s="33"/>
      <c r="CF28" s="13"/>
      <c r="CG28" s="13"/>
      <c r="CH28" s="13"/>
      <c r="CI28" s="33"/>
      <c r="CJ28" s="13"/>
      <c r="CK28" s="13"/>
      <c r="CL28" s="13"/>
      <c r="CM28" s="33"/>
      <c r="CN28" s="13"/>
      <c r="CO28" s="13"/>
      <c r="CP28" s="13"/>
      <c r="CQ28" s="32"/>
      <c r="CR28" s="13"/>
      <c r="CS28" s="13"/>
      <c r="CT28" s="13"/>
      <c r="CU28" s="32"/>
      <c r="CV28" s="13"/>
      <c r="CW28" s="13"/>
      <c r="CX28" s="13"/>
      <c r="CY28" s="31"/>
      <c r="CZ28" s="13"/>
      <c r="DA28" s="13"/>
      <c r="DB28" s="13"/>
      <c r="DC28" s="32"/>
      <c r="DD28" s="34"/>
      <c r="DE28" s="34"/>
      <c r="DF28" s="34"/>
      <c r="DG28" s="32"/>
      <c r="DH28" s="13"/>
      <c r="DI28" s="13"/>
      <c r="DJ28" s="13"/>
      <c r="DK28" s="32"/>
      <c r="DL28" s="13"/>
      <c r="DM28" s="13"/>
      <c r="DN28" s="13"/>
      <c r="DO28" s="31"/>
      <c r="DP28" s="13"/>
      <c r="DQ28" s="13"/>
      <c r="DR28" s="13"/>
      <c r="DS28" s="32"/>
      <c r="DT28" s="13"/>
      <c r="DU28" s="13"/>
      <c r="DV28" s="13"/>
      <c r="DW28" s="32"/>
      <c r="DX28" s="13"/>
      <c r="DY28" s="13"/>
      <c r="DZ28" s="13"/>
      <c r="EA28" s="32"/>
      <c r="EB28" s="13"/>
      <c r="EC28" s="13"/>
      <c r="ED28" s="13"/>
      <c r="EE28" s="32"/>
      <c r="EF28" s="13"/>
      <c r="EG28" s="13"/>
      <c r="EH28" s="13"/>
      <c r="EI28" s="31"/>
      <c r="EJ28" s="13"/>
      <c r="EK28" s="13"/>
      <c r="EL28" s="13"/>
      <c r="EM28" s="13"/>
      <c r="EN28" s="13"/>
      <c r="EO28" s="13"/>
      <c r="EP28" s="13"/>
      <c r="EQ28" s="13"/>
    </row>
    <row r="29" spans="1:147" ht="45.75" customHeight="1">
      <c r="A29" s="28"/>
      <c r="B29" s="27"/>
      <c r="C29" s="31"/>
      <c r="D29" s="13"/>
      <c r="E29" s="13"/>
      <c r="F29" s="13"/>
      <c r="G29" s="32"/>
      <c r="H29" s="13"/>
      <c r="I29" s="13"/>
      <c r="J29" s="13"/>
      <c r="K29" s="31"/>
      <c r="L29" s="13"/>
      <c r="M29" s="13"/>
      <c r="N29" s="13"/>
      <c r="O29" s="32"/>
      <c r="P29" s="13"/>
      <c r="Q29" s="13"/>
      <c r="R29" s="13"/>
      <c r="S29" s="32"/>
      <c r="T29" s="13"/>
      <c r="U29" s="13"/>
      <c r="V29" s="13"/>
      <c r="W29" s="32"/>
      <c r="X29" s="13"/>
      <c r="Y29" s="13"/>
      <c r="Z29" s="13"/>
      <c r="AA29" s="32"/>
      <c r="AB29" s="13"/>
      <c r="AC29" s="13"/>
      <c r="AD29" s="13"/>
      <c r="AE29" s="32"/>
      <c r="AF29" s="13"/>
      <c r="AG29" s="13"/>
      <c r="AH29" s="13"/>
      <c r="AI29" s="32"/>
      <c r="AJ29" s="13"/>
      <c r="AK29" s="13"/>
      <c r="AL29" s="13"/>
      <c r="AM29" s="32"/>
      <c r="AN29" s="13"/>
      <c r="AO29" s="13"/>
      <c r="AP29" s="13"/>
      <c r="AQ29" s="31"/>
      <c r="AR29" s="13"/>
      <c r="AS29" s="13"/>
      <c r="AT29" s="13"/>
      <c r="AU29" s="32"/>
      <c r="AV29" s="13"/>
      <c r="AW29" s="13"/>
      <c r="AX29" s="13"/>
      <c r="AY29" s="32"/>
      <c r="AZ29" s="13"/>
      <c r="BA29" s="13"/>
      <c r="BB29" s="13"/>
      <c r="BC29" s="32"/>
      <c r="BD29" s="13"/>
      <c r="BE29" s="13"/>
      <c r="BF29" s="13"/>
      <c r="BG29" s="32"/>
      <c r="BH29" s="13"/>
      <c r="BI29" s="13"/>
      <c r="BJ29" s="13"/>
      <c r="BK29" s="32"/>
      <c r="BL29" s="13"/>
      <c r="BM29" s="13"/>
      <c r="BN29" s="13"/>
      <c r="BO29" s="32"/>
      <c r="BP29" s="13"/>
      <c r="BQ29" s="13"/>
      <c r="BR29" s="13"/>
      <c r="BS29" s="32"/>
      <c r="BT29" s="13"/>
      <c r="BU29" s="13"/>
      <c r="BV29" s="13"/>
      <c r="BW29" s="32"/>
      <c r="BX29" s="13"/>
      <c r="BY29" s="13"/>
      <c r="BZ29" s="13"/>
      <c r="CA29" s="32"/>
      <c r="CB29" s="13"/>
      <c r="CC29" s="13"/>
      <c r="CD29" s="13"/>
      <c r="CE29" s="33"/>
      <c r="CF29" s="13"/>
      <c r="CG29" s="13"/>
      <c r="CH29" s="13"/>
      <c r="CI29" s="33"/>
      <c r="CJ29" s="13"/>
      <c r="CK29" s="13"/>
      <c r="CL29" s="13"/>
      <c r="CM29" s="33"/>
      <c r="CN29" s="13"/>
      <c r="CO29" s="13"/>
      <c r="CP29" s="13"/>
      <c r="CQ29" s="32"/>
      <c r="CR29" s="13"/>
      <c r="CS29" s="13"/>
      <c r="CT29" s="13"/>
      <c r="CU29" s="32"/>
      <c r="CV29" s="13"/>
      <c r="CW29" s="13"/>
      <c r="CX29" s="13"/>
      <c r="CY29" s="31"/>
      <c r="CZ29" s="13"/>
      <c r="DA29" s="13"/>
      <c r="DB29" s="13"/>
      <c r="DC29" s="32"/>
      <c r="DD29" s="34"/>
      <c r="DE29" s="34"/>
      <c r="DF29" s="34"/>
      <c r="DG29" s="32"/>
      <c r="DH29" s="13"/>
      <c r="DI29" s="13"/>
      <c r="DJ29" s="13"/>
      <c r="DK29" s="32"/>
      <c r="DL29" s="13"/>
      <c r="DM29" s="13"/>
      <c r="DN29" s="13"/>
      <c r="DO29" s="31"/>
      <c r="DP29" s="13"/>
      <c r="DQ29" s="13"/>
      <c r="DR29" s="13"/>
      <c r="DS29" s="32"/>
      <c r="DT29" s="13"/>
      <c r="DU29" s="13"/>
      <c r="DV29" s="13"/>
      <c r="DW29" s="32"/>
      <c r="DX29" s="13"/>
      <c r="DY29" s="13"/>
      <c r="DZ29" s="13"/>
      <c r="EA29" s="32"/>
      <c r="EB29" s="13"/>
      <c r="EC29" s="13"/>
      <c r="ED29" s="13"/>
      <c r="EE29" s="32"/>
      <c r="EF29" s="13"/>
      <c r="EG29" s="13"/>
      <c r="EH29" s="13"/>
      <c r="EI29" s="31"/>
      <c r="EJ29" s="13"/>
      <c r="EK29" s="13"/>
      <c r="EL29" s="13"/>
      <c r="EM29" s="13"/>
      <c r="EN29" s="13"/>
      <c r="EO29" s="13"/>
      <c r="EP29" s="13"/>
      <c r="EQ29" s="13"/>
    </row>
    <row r="30" spans="1:147" ht="79.5" customHeight="1">
      <c r="A30" s="28"/>
      <c r="B30" s="36"/>
      <c r="C30" s="31"/>
      <c r="D30" s="13"/>
      <c r="E30" s="13"/>
      <c r="F30" s="13"/>
      <c r="G30" s="32"/>
      <c r="H30" s="13"/>
      <c r="I30" s="13"/>
      <c r="J30" s="13"/>
      <c r="K30" s="31"/>
      <c r="L30" s="13"/>
      <c r="M30" s="13"/>
      <c r="N30" s="13"/>
      <c r="O30" s="32"/>
      <c r="P30" s="13"/>
      <c r="Q30" s="13"/>
      <c r="R30" s="13"/>
      <c r="S30" s="32"/>
      <c r="T30" s="13"/>
      <c r="U30" s="13"/>
      <c r="V30" s="13"/>
      <c r="W30" s="32"/>
      <c r="X30" s="13"/>
      <c r="Y30" s="13"/>
      <c r="Z30" s="13"/>
      <c r="AA30" s="32"/>
      <c r="AB30" s="13"/>
      <c r="AC30" s="13"/>
      <c r="AD30" s="13"/>
      <c r="AE30" s="32"/>
      <c r="AF30" s="13"/>
      <c r="AG30" s="13"/>
      <c r="AH30" s="13"/>
      <c r="AI30" s="32"/>
      <c r="AJ30" s="13"/>
      <c r="AK30" s="13"/>
      <c r="AL30" s="13"/>
      <c r="AM30" s="32"/>
      <c r="AN30" s="13"/>
      <c r="AO30" s="13"/>
      <c r="AP30" s="13"/>
      <c r="AQ30" s="31"/>
      <c r="AR30" s="13"/>
      <c r="AS30" s="13"/>
      <c r="AT30" s="13"/>
      <c r="AU30" s="32"/>
      <c r="AV30" s="13"/>
      <c r="AW30" s="13"/>
      <c r="AX30" s="13"/>
      <c r="AY30" s="32"/>
      <c r="AZ30" s="13"/>
      <c r="BA30" s="13"/>
      <c r="BB30" s="13"/>
      <c r="BC30" s="32"/>
      <c r="BD30" s="13"/>
      <c r="BE30" s="13"/>
      <c r="BF30" s="13"/>
      <c r="BG30" s="32"/>
      <c r="BH30" s="13"/>
      <c r="BI30" s="13"/>
      <c r="BJ30" s="13"/>
      <c r="BK30" s="32"/>
      <c r="BL30" s="13"/>
      <c r="BM30" s="13"/>
      <c r="BN30" s="13"/>
      <c r="BO30" s="32"/>
      <c r="BP30" s="13"/>
      <c r="BQ30" s="13"/>
      <c r="BR30" s="13"/>
      <c r="BS30" s="32"/>
      <c r="BT30" s="13"/>
      <c r="BU30" s="13"/>
      <c r="BV30" s="13"/>
      <c r="BW30" s="32"/>
      <c r="BX30" s="13"/>
      <c r="BY30" s="13"/>
      <c r="BZ30" s="13"/>
      <c r="CA30" s="32"/>
      <c r="CB30" s="13"/>
      <c r="CC30" s="13"/>
      <c r="CD30" s="13"/>
      <c r="CE30" s="33"/>
      <c r="CF30" s="13"/>
      <c r="CG30" s="13"/>
      <c r="CH30" s="13"/>
      <c r="CI30" s="33"/>
      <c r="CJ30" s="13"/>
      <c r="CK30" s="13"/>
      <c r="CL30" s="13"/>
      <c r="CM30" s="33"/>
      <c r="CN30" s="13"/>
      <c r="CO30" s="13"/>
      <c r="CP30" s="13"/>
      <c r="CQ30" s="32"/>
      <c r="CR30" s="13"/>
      <c r="CS30" s="13"/>
      <c r="CT30" s="13"/>
      <c r="CU30" s="32"/>
      <c r="CV30" s="13"/>
      <c r="CW30" s="13"/>
      <c r="CX30" s="13"/>
      <c r="CY30" s="31"/>
      <c r="CZ30" s="13"/>
      <c r="DA30" s="13"/>
      <c r="DB30" s="13"/>
      <c r="DC30" s="32"/>
      <c r="DD30" s="34"/>
      <c r="DE30" s="34"/>
      <c r="DF30" s="34"/>
      <c r="DG30" s="32"/>
      <c r="DH30" s="13"/>
      <c r="DI30" s="13"/>
      <c r="DJ30" s="13"/>
      <c r="DK30" s="32"/>
      <c r="DL30" s="13"/>
      <c r="DM30" s="13"/>
      <c r="DN30" s="13"/>
      <c r="DO30" s="31"/>
      <c r="DP30" s="13"/>
      <c r="DQ30" s="13"/>
      <c r="DR30" s="13"/>
      <c r="DS30" s="32"/>
      <c r="DT30" s="13"/>
      <c r="DU30" s="13"/>
      <c r="DV30" s="13"/>
      <c r="DW30" s="32"/>
      <c r="DX30" s="13"/>
      <c r="DY30" s="13"/>
      <c r="DZ30" s="13"/>
      <c r="EA30" s="32"/>
      <c r="EB30" s="13"/>
      <c r="EC30" s="13"/>
      <c r="ED30" s="13"/>
      <c r="EE30" s="32"/>
      <c r="EF30" s="13"/>
      <c r="EG30" s="13"/>
      <c r="EH30" s="13"/>
      <c r="EI30" s="31"/>
      <c r="EJ30" s="13"/>
      <c r="EK30" s="13"/>
      <c r="EL30" s="13"/>
      <c r="EM30" s="13"/>
      <c r="EN30" s="13"/>
      <c r="EO30" s="13"/>
      <c r="EP30" s="13"/>
      <c r="EQ30" s="13"/>
    </row>
    <row r="31" spans="1:147" ht="111.75" customHeight="1">
      <c r="A31" s="28"/>
      <c r="B31" s="35"/>
      <c r="C31" s="31"/>
      <c r="D31" s="13"/>
      <c r="E31" s="13"/>
      <c r="F31" s="13"/>
      <c r="G31" s="32"/>
      <c r="H31" s="13"/>
      <c r="I31" s="13"/>
      <c r="J31" s="13"/>
      <c r="K31" s="31"/>
      <c r="L31" s="13"/>
      <c r="M31" s="13"/>
      <c r="N31" s="13"/>
      <c r="O31" s="32"/>
      <c r="P31" s="13"/>
      <c r="Q31" s="13"/>
      <c r="R31" s="13"/>
      <c r="S31" s="32"/>
      <c r="T31" s="13"/>
      <c r="U31" s="13"/>
      <c r="V31" s="13"/>
      <c r="W31" s="32"/>
      <c r="X31" s="13"/>
      <c r="Y31" s="13"/>
      <c r="Z31" s="13"/>
      <c r="AA31" s="32"/>
      <c r="AB31" s="13"/>
      <c r="AC31" s="13"/>
      <c r="AD31" s="13"/>
      <c r="AE31" s="32"/>
      <c r="AF31" s="13"/>
      <c r="AG31" s="13"/>
      <c r="AH31" s="13"/>
      <c r="AI31" s="32"/>
      <c r="AJ31" s="13"/>
      <c r="AK31" s="13"/>
      <c r="AL31" s="13"/>
      <c r="AM31" s="32"/>
      <c r="AN31" s="13"/>
      <c r="AO31" s="13"/>
      <c r="AP31" s="13"/>
      <c r="AQ31" s="31"/>
      <c r="AR31" s="13"/>
      <c r="AS31" s="13"/>
      <c r="AT31" s="13"/>
      <c r="AU31" s="32"/>
      <c r="AV31" s="13"/>
      <c r="AW31" s="13"/>
      <c r="AX31" s="13"/>
      <c r="AY31" s="32"/>
      <c r="AZ31" s="13"/>
      <c r="BA31" s="13"/>
      <c r="BB31" s="13"/>
      <c r="BC31" s="32"/>
      <c r="BD31" s="13"/>
      <c r="BE31" s="13"/>
      <c r="BF31" s="13"/>
      <c r="BG31" s="32"/>
      <c r="BH31" s="13"/>
      <c r="BI31" s="13"/>
      <c r="BJ31" s="13"/>
      <c r="BK31" s="32"/>
      <c r="BL31" s="13"/>
      <c r="BM31" s="13"/>
      <c r="BN31" s="13"/>
      <c r="BO31" s="32"/>
      <c r="BP31" s="13"/>
      <c r="BQ31" s="13"/>
      <c r="BR31" s="13"/>
      <c r="BS31" s="32"/>
      <c r="BT31" s="13"/>
      <c r="BU31" s="13"/>
      <c r="BV31" s="13"/>
      <c r="BW31" s="32"/>
      <c r="BX31" s="13"/>
      <c r="BY31" s="13"/>
      <c r="BZ31" s="13"/>
      <c r="CA31" s="32"/>
      <c r="CB31" s="13"/>
      <c r="CC31" s="13"/>
      <c r="CD31" s="13"/>
      <c r="CE31" s="33"/>
      <c r="CF31" s="13"/>
      <c r="CG31" s="13"/>
      <c r="CH31" s="13"/>
      <c r="CI31" s="33"/>
      <c r="CJ31" s="13"/>
      <c r="CK31" s="13"/>
      <c r="CL31" s="13"/>
      <c r="CM31" s="33"/>
      <c r="CN31" s="13"/>
      <c r="CO31" s="13"/>
      <c r="CP31" s="13"/>
      <c r="CQ31" s="32"/>
      <c r="CR31" s="13"/>
      <c r="CS31" s="13"/>
      <c r="CT31" s="13"/>
      <c r="CU31" s="32"/>
      <c r="CV31" s="13"/>
      <c r="CW31" s="13"/>
      <c r="CX31" s="13"/>
      <c r="CY31" s="31"/>
      <c r="CZ31" s="13"/>
      <c r="DA31" s="13"/>
      <c r="DB31" s="13"/>
      <c r="DC31" s="32"/>
      <c r="DD31" s="34"/>
      <c r="DE31" s="34"/>
      <c r="DF31" s="34"/>
      <c r="DG31" s="32"/>
      <c r="DH31" s="13"/>
      <c r="DI31" s="13"/>
      <c r="DJ31" s="13"/>
      <c r="DK31" s="32"/>
      <c r="DL31" s="13"/>
      <c r="DM31" s="13"/>
      <c r="DN31" s="13"/>
      <c r="DO31" s="31"/>
      <c r="DP31" s="13"/>
      <c r="DQ31" s="13"/>
      <c r="DR31" s="13"/>
      <c r="DS31" s="32"/>
      <c r="DT31" s="13"/>
      <c r="DU31" s="13"/>
      <c r="DV31" s="13"/>
      <c r="DW31" s="32"/>
      <c r="DX31" s="13"/>
      <c r="DY31" s="13"/>
      <c r="DZ31" s="13"/>
      <c r="EA31" s="32"/>
      <c r="EB31" s="13"/>
      <c r="EC31" s="13"/>
      <c r="ED31" s="13"/>
      <c r="EE31" s="32"/>
      <c r="EF31" s="13"/>
      <c r="EG31" s="13"/>
      <c r="EH31" s="13"/>
      <c r="EI31" s="31"/>
      <c r="EJ31" s="13"/>
      <c r="EK31" s="13"/>
      <c r="EL31" s="13"/>
      <c r="EM31" s="13"/>
      <c r="EN31" s="13"/>
      <c r="EO31" s="13"/>
      <c r="EP31" s="13"/>
      <c r="EQ31" s="13"/>
    </row>
    <row r="32" spans="1:147" ht="109.5" customHeight="1">
      <c r="A32" s="28"/>
      <c r="B32" s="27"/>
      <c r="C32" s="31"/>
      <c r="D32" s="13"/>
      <c r="E32" s="13"/>
      <c r="F32" s="13"/>
      <c r="G32" s="32"/>
      <c r="H32" s="13"/>
      <c r="I32" s="13"/>
      <c r="J32" s="13"/>
      <c r="K32" s="31"/>
      <c r="L32" s="13"/>
      <c r="M32" s="13"/>
      <c r="N32" s="13"/>
      <c r="O32" s="32"/>
      <c r="P32" s="13"/>
      <c r="Q32" s="13"/>
      <c r="R32" s="13"/>
      <c r="S32" s="32"/>
      <c r="T32" s="13"/>
      <c r="U32" s="13"/>
      <c r="V32" s="13"/>
      <c r="W32" s="32"/>
      <c r="X32" s="13"/>
      <c r="Y32" s="13"/>
      <c r="Z32" s="13"/>
      <c r="AA32" s="32"/>
      <c r="AB32" s="13"/>
      <c r="AC32" s="13"/>
      <c r="AD32" s="13"/>
      <c r="AE32" s="32"/>
      <c r="AF32" s="13"/>
      <c r="AG32" s="13"/>
      <c r="AH32" s="13"/>
      <c r="AI32" s="32"/>
      <c r="AJ32" s="13"/>
      <c r="AK32" s="13"/>
      <c r="AL32" s="13"/>
      <c r="AM32" s="32"/>
      <c r="AN32" s="13"/>
      <c r="AO32" s="13"/>
      <c r="AP32" s="13"/>
      <c r="AQ32" s="31"/>
      <c r="AR32" s="13"/>
      <c r="AS32" s="13"/>
      <c r="AT32" s="13"/>
      <c r="AU32" s="32"/>
      <c r="AV32" s="13"/>
      <c r="AW32" s="13"/>
      <c r="AX32" s="13"/>
      <c r="AY32" s="32"/>
      <c r="AZ32" s="13"/>
      <c r="BA32" s="13"/>
      <c r="BB32" s="13"/>
      <c r="BC32" s="32"/>
      <c r="BD32" s="13"/>
      <c r="BE32" s="13"/>
      <c r="BF32" s="13"/>
      <c r="BG32" s="32"/>
      <c r="BH32" s="13"/>
      <c r="BI32" s="13"/>
      <c r="BJ32" s="13"/>
      <c r="BK32" s="32"/>
      <c r="BL32" s="13"/>
      <c r="BM32" s="13"/>
      <c r="BN32" s="13"/>
      <c r="BO32" s="32"/>
      <c r="BP32" s="13"/>
      <c r="BQ32" s="13"/>
      <c r="BR32" s="13"/>
      <c r="BS32" s="32"/>
      <c r="BT32" s="13"/>
      <c r="BU32" s="13"/>
      <c r="BV32" s="13"/>
      <c r="BW32" s="32"/>
      <c r="BX32" s="13"/>
      <c r="BY32" s="13"/>
      <c r="BZ32" s="13"/>
      <c r="CA32" s="32"/>
      <c r="CB32" s="13"/>
      <c r="CC32" s="13"/>
      <c r="CD32" s="13"/>
      <c r="CE32" s="33"/>
      <c r="CF32" s="13"/>
      <c r="CG32" s="13"/>
      <c r="CH32" s="13"/>
      <c r="CI32" s="33"/>
      <c r="CJ32" s="13"/>
      <c r="CK32" s="13"/>
      <c r="CL32" s="13"/>
      <c r="CM32" s="33"/>
      <c r="CN32" s="13"/>
      <c r="CO32" s="13"/>
      <c r="CP32" s="13"/>
      <c r="CQ32" s="32"/>
      <c r="CR32" s="13"/>
      <c r="CS32" s="13"/>
      <c r="CT32" s="13"/>
      <c r="CU32" s="32"/>
      <c r="CV32" s="13"/>
      <c r="CW32" s="13"/>
      <c r="CX32" s="13"/>
      <c r="CY32" s="31"/>
      <c r="CZ32" s="13"/>
      <c r="DA32" s="13"/>
      <c r="DB32" s="13"/>
      <c r="DC32" s="32"/>
      <c r="DD32" s="34"/>
      <c r="DE32" s="34"/>
      <c r="DF32" s="34"/>
      <c r="DG32" s="32"/>
      <c r="DH32" s="13"/>
      <c r="DI32" s="13"/>
      <c r="DJ32" s="13"/>
      <c r="DK32" s="32"/>
      <c r="DL32" s="13"/>
      <c r="DM32" s="13"/>
      <c r="DN32" s="13"/>
      <c r="DO32" s="31"/>
      <c r="DP32" s="13"/>
      <c r="DQ32" s="13"/>
      <c r="DR32" s="13"/>
      <c r="DS32" s="32"/>
      <c r="DT32" s="13"/>
      <c r="DU32" s="13"/>
      <c r="DV32" s="13"/>
      <c r="DW32" s="32"/>
      <c r="DX32" s="13"/>
      <c r="DY32" s="13"/>
      <c r="DZ32" s="13"/>
      <c r="EA32" s="32"/>
      <c r="EB32" s="13"/>
      <c r="EC32" s="13"/>
      <c r="ED32" s="13"/>
      <c r="EE32" s="32"/>
      <c r="EF32" s="13"/>
      <c r="EG32" s="13"/>
      <c r="EH32" s="13"/>
      <c r="EI32" s="31"/>
      <c r="EJ32" s="13"/>
      <c r="EK32" s="13"/>
      <c r="EL32" s="13"/>
      <c r="EM32" s="13"/>
      <c r="EN32" s="13"/>
      <c r="EO32" s="13"/>
      <c r="EP32" s="13"/>
      <c r="EQ32" s="13"/>
    </row>
    <row r="33" spans="1:147" ht="87" customHeight="1">
      <c r="A33" s="28"/>
      <c r="B33" s="27"/>
      <c r="C33" s="31"/>
      <c r="D33" s="13"/>
      <c r="E33" s="13"/>
      <c r="F33" s="13"/>
      <c r="G33" s="32"/>
      <c r="H33" s="13"/>
      <c r="I33" s="13"/>
      <c r="J33" s="13"/>
      <c r="K33" s="31"/>
      <c r="L33" s="13"/>
      <c r="M33" s="13"/>
      <c r="N33" s="13"/>
      <c r="O33" s="32"/>
      <c r="P33" s="13"/>
      <c r="Q33" s="13"/>
      <c r="R33" s="13"/>
      <c r="S33" s="32"/>
      <c r="T33" s="13"/>
      <c r="U33" s="13"/>
      <c r="V33" s="13"/>
      <c r="W33" s="32"/>
      <c r="X33" s="13"/>
      <c r="Y33" s="13"/>
      <c r="Z33" s="13"/>
      <c r="AA33" s="32"/>
      <c r="AB33" s="13"/>
      <c r="AC33" s="13"/>
      <c r="AD33" s="13"/>
      <c r="AE33" s="32"/>
      <c r="AF33" s="13"/>
      <c r="AG33" s="13"/>
      <c r="AH33" s="13"/>
      <c r="AI33" s="32"/>
      <c r="AJ33" s="13"/>
      <c r="AK33" s="13"/>
      <c r="AL33" s="13"/>
      <c r="AM33" s="32"/>
      <c r="AN33" s="13"/>
      <c r="AO33" s="13"/>
      <c r="AP33" s="13"/>
      <c r="AQ33" s="31"/>
      <c r="AR33" s="13"/>
      <c r="AS33" s="13"/>
      <c r="AT33" s="13"/>
      <c r="AU33" s="32"/>
      <c r="AV33" s="13"/>
      <c r="AW33" s="13"/>
      <c r="AX33" s="13"/>
      <c r="AY33" s="32"/>
      <c r="AZ33" s="13"/>
      <c r="BA33" s="13"/>
      <c r="BB33" s="13"/>
      <c r="BC33" s="32"/>
      <c r="BD33" s="13"/>
      <c r="BE33" s="13"/>
      <c r="BF33" s="13"/>
      <c r="BG33" s="32"/>
      <c r="BH33" s="13"/>
      <c r="BI33" s="13"/>
      <c r="BJ33" s="13"/>
      <c r="BK33" s="32"/>
      <c r="BL33" s="13"/>
      <c r="BM33" s="13"/>
      <c r="BN33" s="13"/>
      <c r="BO33" s="32"/>
      <c r="BP33" s="13"/>
      <c r="BQ33" s="13"/>
      <c r="BR33" s="13"/>
      <c r="BS33" s="32"/>
      <c r="BT33" s="13"/>
      <c r="BU33" s="13"/>
      <c r="BV33" s="13"/>
      <c r="BW33" s="32"/>
      <c r="BX33" s="13"/>
      <c r="BY33" s="13"/>
      <c r="BZ33" s="13"/>
      <c r="CA33" s="32"/>
      <c r="CB33" s="13"/>
      <c r="CC33" s="13"/>
      <c r="CD33" s="13"/>
      <c r="CE33" s="33"/>
      <c r="CF33" s="13"/>
      <c r="CG33" s="13"/>
      <c r="CH33" s="13"/>
      <c r="CI33" s="33"/>
      <c r="CJ33" s="13"/>
      <c r="CK33" s="13"/>
      <c r="CL33" s="13"/>
      <c r="CM33" s="33"/>
      <c r="CN33" s="13"/>
      <c r="CO33" s="13"/>
      <c r="CP33" s="13"/>
      <c r="CQ33" s="32"/>
      <c r="CR33" s="13"/>
      <c r="CS33" s="13"/>
      <c r="CT33" s="13"/>
      <c r="CU33" s="32"/>
      <c r="CV33" s="13"/>
      <c r="CW33" s="13"/>
      <c r="CX33" s="13"/>
      <c r="CY33" s="31"/>
      <c r="CZ33" s="13"/>
      <c r="DA33" s="13"/>
      <c r="DB33" s="13"/>
      <c r="DC33" s="32"/>
      <c r="DD33" s="34"/>
      <c r="DE33" s="34"/>
      <c r="DF33" s="34"/>
      <c r="DG33" s="32"/>
      <c r="DH33" s="13"/>
      <c r="DI33" s="13"/>
      <c r="DJ33" s="13"/>
      <c r="DK33" s="32"/>
      <c r="DL33" s="13"/>
      <c r="DM33" s="13"/>
      <c r="DN33" s="13"/>
      <c r="DO33" s="31"/>
      <c r="DP33" s="13"/>
      <c r="DQ33" s="13"/>
      <c r="DR33" s="13"/>
      <c r="DS33" s="32"/>
      <c r="DT33" s="13"/>
      <c r="DU33" s="13"/>
      <c r="DV33" s="13"/>
      <c r="DW33" s="32"/>
      <c r="DX33" s="13"/>
      <c r="DY33" s="13"/>
      <c r="DZ33" s="13"/>
      <c r="EA33" s="32"/>
      <c r="EB33" s="13"/>
      <c r="EC33" s="13"/>
      <c r="ED33" s="13"/>
      <c r="EE33" s="32"/>
      <c r="EF33" s="13"/>
      <c r="EG33" s="13"/>
      <c r="EH33" s="13"/>
      <c r="EI33" s="31"/>
      <c r="EJ33" s="13"/>
      <c r="EK33" s="13"/>
      <c r="EL33" s="13"/>
      <c r="EM33" s="13"/>
      <c r="EN33" s="13"/>
      <c r="EO33" s="13"/>
      <c r="EP33" s="13"/>
      <c r="EQ33" s="13"/>
    </row>
    <row r="34" spans="1:147" ht="116.25" customHeight="1">
      <c r="A34" s="28"/>
      <c r="B34" s="27"/>
      <c r="C34" s="31"/>
      <c r="D34" s="13"/>
      <c r="E34" s="13"/>
      <c r="F34" s="13"/>
      <c r="G34" s="32"/>
      <c r="H34" s="13"/>
      <c r="I34" s="13"/>
      <c r="J34" s="13"/>
      <c r="K34" s="31"/>
      <c r="L34" s="13"/>
      <c r="M34" s="13"/>
      <c r="N34" s="13"/>
      <c r="O34" s="32"/>
      <c r="P34" s="13"/>
      <c r="Q34" s="13"/>
      <c r="R34" s="13"/>
      <c r="S34" s="32"/>
      <c r="T34" s="13"/>
      <c r="U34" s="13"/>
      <c r="V34" s="13"/>
      <c r="W34" s="32"/>
      <c r="X34" s="13"/>
      <c r="Y34" s="13"/>
      <c r="Z34" s="13"/>
      <c r="AA34" s="32"/>
      <c r="AB34" s="13"/>
      <c r="AC34" s="13"/>
      <c r="AD34" s="13"/>
      <c r="AE34" s="32"/>
      <c r="AF34" s="13"/>
      <c r="AG34" s="13"/>
      <c r="AH34" s="13"/>
      <c r="AI34" s="32"/>
      <c r="AJ34" s="13"/>
      <c r="AK34" s="13"/>
      <c r="AL34" s="13"/>
      <c r="AM34" s="32"/>
      <c r="AN34" s="13"/>
      <c r="AO34" s="13"/>
      <c r="AP34" s="13"/>
      <c r="AQ34" s="31"/>
      <c r="AR34" s="13"/>
      <c r="AS34" s="13"/>
      <c r="AT34" s="13"/>
      <c r="AU34" s="32"/>
      <c r="AV34" s="13"/>
      <c r="AW34" s="13"/>
      <c r="AX34" s="13"/>
      <c r="AY34" s="32"/>
      <c r="AZ34" s="13"/>
      <c r="BA34" s="13"/>
      <c r="BB34" s="13"/>
      <c r="BC34" s="32"/>
      <c r="BD34" s="13"/>
      <c r="BE34" s="13"/>
      <c r="BF34" s="13"/>
      <c r="BG34" s="32"/>
      <c r="BH34" s="13"/>
      <c r="BI34" s="13"/>
      <c r="BJ34" s="13"/>
      <c r="BK34" s="32"/>
      <c r="BL34" s="13"/>
      <c r="BM34" s="13"/>
      <c r="BN34" s="13"/>
      <c r="BO34" s="32"/>
      <c r="BP34" s="13"/>
      <c r="BQ34" s="13"/>
      <c r="BR34" s="13"/>
      <c r="BS34" s="32"/>
      <c r="BT34" s="13"/>
      <c r="BU34" s="13"/>
      <c r="BV34" s="13"/>
      <c r="BW34" s="32"/>
      <c r="BX34" s="13"/>
      <c r="BY34" s="13"/>
      <c r="BZ34" s="13"/>
      <c r="CA34" s="32"/>
      <c r="CB34" s="13"/>
      <c r="CC34" s="13"/>
      <c r="CD34" s="13"/>
      <c r="CE34" s="33"/>
      <c r="CF34" s="13"/>
      <c r="CG34" s="13"/>
      <c r="CH34" s="13"/>
      <c r="CI34" s="33"/>
      <c r="CJ34" s="13"/>
      <c r="CK34" s="13"/>
      <c r="CL34" s="13"/>
      <c r="CM34" s="33"/>
      <c r="CN34" s="13"/>
      <c r="CO34" s="13"/>
      <c r="CP34" s="13"/>
      <c r="CQ34" s="32"/>
      <c r="CR34" s="13"/>
      <c r="CS34" s="13"/>
      <c r="CT34" s="13"/>
      <c r="CU34" s="32"/>
      <c r="CV34" s="13"/>
      <c r="CW34" s="13"/>
      <c r="CX34" s="13"/>
      <c r="CY34" s="31"/>
      <c r="CZ34" s="13"/>
      <c r="DA34" s="13"/>
      <c r="DB34" s="13"/>
      <c r="DC34" s="32"/>
      <c r="DD34" s="34"/>
      <c r="DE34" s="34"/>
      <c r="DF34" s="34"/>
      <c r="DG34" s="32"/>
      <c r="DH34" s="13"/>
      <c r="DI34" s="13"/>
      <c r="DJ34" s="13"/>
      <c r="DK34" s="32"/>
      <c r="DL34" s="13"/>
      <c r="DM34" s="13"/>
      <c r="DN34" s="13"/>
      <c r="DO34" s="31"/>
      <c r="DP34" s="13"/>
      <c r="DQ34" s="13"/>
      <c r="DR34" s="13"/>
      <c r="DS34" s="32"/>
      <c r="DT34" s="13"/>
      <c r="DU34" s="13"/>
      <c r="DV34" s="13"/>
      <c r="DW34" s="32"/>
      <c r="DX34" s="13"/>
      <c r="DY34" s="13"/>
      <c r="DZ34" s="13"/>
      <c r="EA34" s="32"/>
      <c r="EB34" s="13"/>
      <c r="EC34" s="13"/>
      <c r="ED34" s="13"/>
      <c r="EE34" s="32"/>
      <c r="EF34" s="13"/>
      <c r="EG34" s="13"/>
      <c r="EH34" s="13"/>
      <c r="EI34" s="31"/>
      <c r="EJ34" s="13"/>
      <c r="EK34" s="13"/>
      <c r="EL34" s="13"/>
      <c r="EM34" s="13"/>
      <c r="EN34" s="13"/>
      <c r="EO34" s="13"/>
      <c r="EP34" s="13"/>
      <c r="EQ34" s="13"/>
    </row>
    <row r="35" spans="1:147" ht="123" customHeight="1">
      <c r="A35" s="28"/>
      <c r="B35" s="27"/>
      <c r="C35" s="31"/>
      <c r="D35" s="13"/>
      <c r="E35" s="13"/>
      <c r="F35" s="13"/>
      <c r="G35" s="32"/>
      <c r="H35" s="13"/>
      <c r="I35" s="13"/>
      <c r="J35" s="13"/>
      <c r="K35" s="31"/>
      <c r="L35" s="13"/>
      <c r="M35" s="13"/>
      <c r="N35" s="13"/>
      <c r="O35" s="32"/>
      <c r="P35" s="13"/>
      <c r="Q35" s="13"/>
      <c r="R35" s="13"/>
      <c r="S35" s="32"/>
      <c r="T35" s="13"/>
      <c r="U35" s="13"/>
      <c r="V35" s="13"/>
      <c r="W35" s="32"/>
      <c r="X35" s="13"/>
      <c r="Y35" s="13"/>
      <c r="Z35" s="13"/>
      <c r="AA35" s="32"/>
      <c r="AB35" s="13"/>
      <c r="AC35" s="13"/>
      <c r="AD35" s="13"/>
      <c r="AE35" s="32"/>
      <c r="AF35" s="13"/>
      <c r="AG35" s="13"/>
      <c r="AH35" s="13"/>
      <c r="AI35" s="32"/>
      <c r="AJ35" s="13"/>
      <c r="AK35" s="13"/>
      <c r="AL35" s="13"/>
      <c r="AM35" s="32"/>
      <c r="AN35" s="13"/>
      <c r="AO35" s="13"/>
      <c r="AP35" s="13"/>
      <c r="AQ35" s="31"/>
      <c r="AR35" s="13"/>
      <c r="AS35" s="13"/>
      <c r="AT35" s="13"/>
      <c r="AU35" s="32"/>
      <c r="AV35" s="13"/>
      <c r="AW35" s="13"/>
      <c r="AX35" s="13"/>
      <c r="AY35" s="32"/>
      <c r="AZ35" s="13"/>
      <c r="BA35" s="13"/>
      <c r="BB35" s="13"/>
      <c r="BC35" s="32"/>
      <c r="BD35" s="13"/>
      <c r="BE35" s="13"/>
      <c r="BF35" s="13"/>
      <c r="BG35" s="32"/>
      <c r="BH35" s="13"/>
      <c r="BI35" s="13"/>
      <c r="BJ35" s="13"/>
      <c r="BK35" s="32"/>
      <c r="BL35" s="13"/>
      <c r="BM35" s="13"/>
      <c r="BN35" s="13"/>
      <c r="BO35" s="32"/>
      <c r="BP35" s="13"/>
      <c r="BQ35" s="13"/>
      <c r="BR35" s="13"/>
      <c r="BS35" s="32"/>
      <c r="BT35" s="13"/>
      <c r="BU35" s="13"/>
      <c r="BV35" s="13"/>
      <c r="BW35" s="32"/>
      <c r="BX35" s="13"/>
      <c r="BY35" s="13"/>
      <c r="BZ35" s="13"/>
      <c r="CA35" s="32"/>
      <c r="CB35" s="13"/>
      <c r="CC35" s="13"/>
      <c r="CD35" s="13"/>
      <c r="CE35" s="33"/>
      <c r="CF35" s="13"/>
      <c r="CG35" s="13"/>
      <c r="CH35" s="13"/>
      <c r="CI35" s="33"/>
      <c r="CJ35" s="13"/>
      <c r="CK35" s="13"/>
      <c r="CL35" s="13"/>
      <c r="CM35" s="33"/>
      <c r="CN35" s="13"/>
      <c r="CO35" s="13"/>
      <c r="CP35" s="13"/>
      <c r="CQ35" s="32"/>
      <c r="CR35" s="13"/>
      <c r="CS35" s="13"/>
      <c r="CT35" s="13"/>
      <c r="CU35" s="32"/>
      <c r="CV35" s="13"/>
      <c r="CW35" s="13"/>
      <c r="CX35" s="13"/>
      <c r="CY35" s="31"/>
      <c r="CZ35" s="13"/>
      <c r="DA35" s="13"/>
      <c r="DB35" s="13"/>
      <c r="DC35" s="32"/>
      <c r="DD35" s="34"/>
      <c r="DE35" s="34"/>
      <c r="DF35" s="34"/>
      <c r="DG35" s="32"/>
      <c r="DH35" s="13"/>
      <c r="DI35" s="13"/>
      <c r="DJ35" s="13"/>
      <c r="DK35" s="32"/>
      <c r="DL35" s="13"/>
      <c r="DM35" s="13"/>
      <c r="DN35" s="13"/>
      <c r="DO35" s="31"/>
      <c r="DP35" s="13"/>
      <c r="DQ35" s="13"/>
      <c r="DR35" s="13"/>
      <c r="DS35" s="32"/>
      <c r="DT35" s="13"/>
      <c r="DU35" s="13"/>
      <c r="DV35" s="13"/>
      <c r="DW35" s="32"/>
      <c r="DX35" s="13"/>
      <c r="DY35" s="13"/>
      <c r="DZ35" s="13"/>
      <c r="EA35" s="32"/>
      <c r="EB35" s="13"/>
      <c r="EC35" s="13"/>
      <c r="ED35" s="13"/>
      <c r="EE35" s="32"/>
      <c r="EF35" s="13"/>
      <c r="EG35" s="13"/>
      <c r="EH35" s="13"/>
      <c r="EI35" s="31"/>
      <c r="EJ35" s="13"/>
      <c r="EK35" s="13"/>
      <c r="EL35" s="13"/>
      <c r="EM35" s="13"/>
      <c r="EN35" s="13"/>
      <c r="EO35" s="13"/>
      <c r="EP35" s="13"/>
      <c r="EQ35" s="13"/>
    </row>
    <row r="36" spans="1:147" ht="126.75" customHeight="1">
      <c r="A36" s="28"/>
      <c r="B36" s="27"/>
      <c r="C36" s="31"/>
      <c r="D36" s="13"/>
      <c r="E36" s="13"/>
      <c r="F36" s="13"/>
      <c r="G36" s="32"/>
      <c r="H36" s="13"/>
      <c r="I36" s="13"/>
      <c r="J36" s="13"/>
      <c r="K36" s="31"/>
      <c r="L36" s="13"/>
      <c r="M36" s="13"/>
      <c r="N36" s="13"/>
      <c r="O36" s="32"/>
      <c r="P36" s="13"/>
      <c r="Q36" s="13"/>
      <c r="R36" s="13"/>
      <c r="S36" s="32"/>
      <c r="T36" s="13"/>
      <c r="U36" s="13"/>
      <c r="V36" s="13"/>
      <c r="W36" s="32"/>
      <c r="X36" s="13"/>
      <c r="Y36" s="13"/>
      <c r="Z36" s="13"/>
      <c r="AA36" s="32"/>
      <c r="AB36" s="13"/>
      <c r="AC36" s="13"/>
      <c r="AD36" s="13"/>
      <c r="AE36" s="32"/>
      <c r="AF36" s="13"/>
      <c r="AG36" s="13"/>
      <c r="AH36" s="13"/>
      <c r="AI36" s="32"/>
      <c r="AJ36" s="13"/>
      <c r="AK36" s="13"/>
      <c r="AL36" s="13"/>
      <c r="AM36" s="32"/>
      <c r="AN36" s="13"/>
      <c r="AO36" s="13"/>
      <c r="AP36" s="13"/>
      <c r="AQ36" s="31"/>
      <c r="AR36" s="13"/>
      <c r="AS36" s="13"/>
      <c r="AT36" s="13"/>
      <c r="AU36" s="32"/>
      <c r="AV36" s="13"/>
      <c r="AW36" s="13"/>
      <c r="AX36" s="13"/>
      <c r="AY36" s="32"/>
      <c r="AZ36" s="13"/>
      <c r="BA36" s="13"/>
      <c r="BB36" s="13"/>
      <c r="BC36" s="32"/>
      <c r="BD36" s="13"/>
      <c r="BE36" s="13"/>
      <c r="BF36" s="13"/>
      <c r="BG36" s="32"/>
      <c r="BH36" s="13"/>
      <c r="BI36" s="13"/>
      <c r="BJ36" s="13"/>
      <c r="BK36" s="32"/>
      <c r="BL36" s="13"/>
      <c r="BM36" s="13"/>
      <c r="BN36" s="13"/>
      <c r="BO36" s="32"/>
      <c r="BP36" s="13"/>
      <c r="BQ36" s="13"/>
      <c r="BR36" s="13"/>
      <c r="BS36" s="32"/>
      <c r="BT36" s="13"/>
      <c r="BU36" s="13"/>
      <c r="BV36" s="13"/>
      <c r="BW36" s="32"/>
      <c r="BX36" s="13"/>
      <c r="BY36" s="13"/>
      <c r="BZ36" s="13"/>
      <c r="CA36" s="32"/>
      <c r="CB36" s="13"/>
      <c r="CC36" s="13"/>
      <c r="CD36" s="13"/>
      <c r="CE36" s="33"/>
      <c r="CF36" s="13"/>
      <c r="CG36" s="13"/>
      <c r="CH36" s="13"/>
      <c r="CI36" s="33"/>
      <c r="CJ36" s="13"/>
      <c r="CK36" s="13"/>
      <c r="CL36" s="13"/>
      <c r="CM36" s="33"/>
      <c r="CN36" s="13"/>
      <c r="CO36" s="13"/>
      <c r="CP36" s="13"/>
      <c r="CQ36" s="32"/>
      <c r="CR36" s="13"/>
      <c r="CS36" s="13"/>
      <c r="CT36" s="13"/>
      <c r="CU36" s="32"/>
      <c r="CV36" s="13"/>
      <c r="CW36" s="13"/>
      <c r="CX36" s="13"/>
      <c r="CY36" s="31"/>
      <c r="CZ36" s="13"/>
      <c r="DA36" s="13"/>
      <c r="DB36" s="13"/>
      <c r="DC36" s="32"/>
      <c r="DD36" s="34"/>
      <c r="DE36" s="34"/>
      <c r="DF36" s="34"/>
      <c r="DG36" s="32"/>
      <c r="DH36" s="13"/>
      <c r="DI36" s="13"/>
      <c r="DJ36" s="13"/>
      <c r="DK36" s="32"/>
      <c r="DL36" s="13"/>
      <c r="DM36" s="13"/>
      <c r="DN36" s="13"/>
      <c r="DO36" s="31"/>
      <c r="DP36" s="13"/>
      <c r="DQ36" s="13"/>
      <c r="DR36" s="13"/>
      <c r="DS36" s="32"/>
      <c r="DT36" s="13"/>
      <c r="DU36" s="13"/>
      <c r="DV36" s="13"/>
      <c r="DW36" s="32"/>
      <c r="DX36" s="13"/>
      <c r="DY36" s="13"/>
      <c r="DZ36" s="13"/>
      <c r="EA36" s="32"/>
      <c r="EB36" s="13"/>
      <c r="EC36" s="13"/>
      <c r="ED36" s="13"/>
      <c r="EE36" s="32"/>
      <c r="EF36" s="13"/>
      <c r="EG36" s="13"/>
      <c r="EH36" s="13"/>
      <c r="EI36" s="31"/>
      <c r="EJ36" s="13"/>
      <c r="EK36" s="13"/>
      <c r="EL36" s="13"/>
      <c r="EM36" s="13"/>
      <c r="EN36" s="13"/>
      <c r="EO36" s="13"/>
      <c r="EP36" s="13"/>
      <c r="EQ36" s="13"/>
    </row>
    <row r="37" spans="1:147" ht="89.25" customHeight="1">
      <c r="A37" s="28"/>
      <c r="B37" s="27"/>
      <c r="C37" s="31"/>
      <c r="D37" s="13"/>
      <c r="E37" s="13"/>
      <c r="F37" s="13"/>
      <c r="G37" s="32"/>
      <c r="H37" s="13"/>
      <c r="I37" s="13"/>
      <c r="J37" s="13"/>
      <c r="K37" s="31"/>
      <c r="L37" s="13"/>
      <c r="M37" s="13"/>
      <c r="N37" s="13"/>
      <c r="O37" s="32"/>
      <c r="P37" s="13"/>
      <c r="Q37" s="13"/>
      <c r="R37" s="13"/>
      <c r="S37" s="32"/>
      <c r="T37" s="13"/>
      <c r="U37" s="13"/>
      <c r="V37" s="13"/>
      <c r="W37" s="32"/>
      <c r="X37" s="13"/>
      <c r="Y37" s="13"/>
      <c r="Z37" s="13"/>
      <c r="AA37" s="32"/>
      <c r="AB37" s="13"/>
      <c r="AC37" s="13"/>
      <c r="AD37" s="13"/>
      <c r="AE37" s="32"/>
      <c r="AF37" s="13"/>
      <c r="AG37" s="13"/>
      <c r="AH37" s="13"/>
      <c r="AI37" s="32"/>
      <c r="AJ37" s="13"/>
      <c r="AK37" s="13"/>
      <c r="AL37" s="13"/>
      <c r="AM37" s="32"/>
      <c r="AN37" s="13"/>
      <c r="AO37" s="13"/>
      <c r="AP37" s="13"/>
      <c r="AQ37" s="31"/>
      <c r="AR37" s="13"/>
      <c r="AS37" s="13"/>
      <c r="AT37" s="13"/>
      <c r="AU37" s="32"/>
      <c r="AV37" s="13"/>
      <c r="AW37" s="13"/>
      <c r="AX37" s="13"/>
      <c r="AY37" s="32"/>
      <c r="AZ37" s="13"/>
      <c r="BA37" s="13"/>
      <c r="BB37" s="13"/>
      <c r="BC37" s="32"/>
      <c r="BD37" s="13"/>
      <c r="BE37" s="13"/>
      <c r="BF37" s="13"/>
      <c r="BG37" s="32"/>
      <c r="BH37" s="13"/>
      <c r="BI37" s="13"/>
      <c r="BJ37" s="13"/>
      <c r="BK37" s="32"/>
      <c r="BL37" s="13"/>
      <c r="BM37" s="13"/>
      <c r="BN37" s="13"/>
      <c r="BO37" s="32"/>
      <c r="BP37" s="13"/>
      <c r="BQ37" s="13"/>
      <c r="BR37" s="13"/>
      <c r="BS37" s="32"/>
      <c r="BT37" s="13"/>
      <c r="BU37" s="13"/>
      <c r="BV37" s="13"/>
      <c r="BW37" s="32"/>
      <c r="BX37" s="13"/>
      <c r="BY37" s="13"/>
      <c r="BZ37" s="13"/>
      <c r="CA37" s="32"/>
      <c r="CB37" s="13"/>
      <c r="CC37" s="13"/>
      <c r="CD37" s="13"/>
      <c r="CE37" s="33"/>
      <c r="CF37" s="13"/>
      <c r="CG37" s="13"/>
      <c r="CH37" s="13"/>
      <c r="CI37" s="33"/>
      <c r="CJ37" s="13"/>
      <c r="CK37" s="13"/>
      <c r="CL37" s="13"/>
      <c r="CM37" s="33"/>
      <c r="CN37" s="13"/>
      <c r="CO37" s="13"/>
      <c r="CP37" s="13"/>
      <c r="CQ37" s="32"/>
      <c r="CR37" s="13"/>
      <c r="CS37" s="13"/>
      <c r="CT37" s="13"/>
      <c r="CU37" s="32"/>
      <c r="CV37" s="13"/>
      <c r="CW37" s="13"/>
      <c r="CX37" s="13"/>
      <c r="CY37" s="31"/>
      <c r="CZ37" s="13"/>
      <c r="DA37" s="13"/>
      <c r="DB37" s="13"/>
      <c r="DC37" s="32"/>
      <c r="DD37" s="34"/>
      <c r="DE37" s="34"/>
      <c r="DF37" s="34"/>
      <c r="DG37" s="32"/>
      <c r="DH37" s="13"/>
      <c r="DI37" s="13"/>
      <c r="DJ37" s="13"/>
      <c r="DK37" s="32"/>
      <c r="DL37" s="13"/>
      <c r="DM37" s="13"/>
      <c r="DN37" s="13"/>
      <c r="DO37" s="31"/>
      <c r="DP37" s="13"/>
      <c r="DQ37" s="13"/>
      <c r="DR37" s="13"/>
      <c r="DS37" s="32"/>
      <c r="DT37" s="13"/>
      <c r="DU37" s="13"/>
      <c r="DV37" s="13"/>
      <c r="DW37" s="32"/>
      <c r="DX37" s="13"/>
      <c r="DY37" s="13"/>
      <c r="DZ37" s="13"/>
      <c r="EA37" s="32"/>
      <c r="EB37" s="13"/>
      <c r="EC37" s="13"/>
      <c r="ED37" s="13"/>
      <c r="EE37" s="32"/>
      <c r="EF37" s="13"/>
      <c r="EG37" s="13"/>
      <c r="EH37" s="13"/>
      <c r="EI37" s="31"/>
      <c r="EJ37" s="13"/>
      <c r="EK37" s="13"/>
      <c r="EL37" s="13"/>
      <c r="EM37" s="13"/>
      <c r="EN37" s="13"/>
      <c r="EO37" s="13"/>
      <c r="EP37" s="13"/>
      <c r="EQ37" s="13"/>
    </row>
    <row r="38" spans="1:147" ht="126" customHeight="1">
      <c r="A38" s="28"/>
      <c r="B38" s="27"/>
      <c r="C38" s="31"/>
      <c r="D38" s="13"/>
      <c r="E38" s="13"/>
      <c r="F38" s="13"/>
      <c r="G38" s="32"/>
      <c r="H38" s="13"/>
      <c r="I38" s="13"/>
      <c r="J38" s="13"/>
      <c r="K38" s="31"/>
      <c r="L38" s="13"/>
      <c r="M38" s="13"/>
      <c r="N38" s="13"/>
      <c r="O38" s="32"/>
      <c r="P38" s="13"/>
      <c r="Q38" s="13"/>
      <c r="R38" s="13"/>
      <c r="S38" s="32"/>
      <c r="T38" s="13"/>
      <c r="U38" s="13"/>
      <c r="V38" s="13"/>
      <c r="W38" s="32"/>
      <c r="X38" s="13"/>
      <c r="Y38" s="13"/>
      <c r="Z38" s="13"/>
      <c r="AA38" s="32"/>
      <c r="AB38" s="13"/>
      <c r="AC38" s="13"/>
      <c r="AD38" s="13"/>
      <c r="AE38" s="32"/>
      <c r="AF38" s="13"/>
      <c r="AG38" s="13"/>
      <c r="AH38" s="13"/>
      <c r="AI38" s="32"/>
      <c r="AJ38" s="13"/>
      <c r="AK38" s="13"/>
      <c r="AL38" s="13"/>
      <c r="AM38" s="32"/>
      <c r="AN38" s="13"/>
      <c r="AO38" s="13"/>
      <c r="AP38" s="13"/>
      <c r="AQ38" s="33"/>
      <c r="AR38" s="13"/>
      <c r="AS38" s="13"/>
      <c r="AT38" s="13"/>
      <c r="AU38" s="32"/>
      <c r="AV38" s="13"/>
      <c r="AW38" s="13"/>
      <c r="AX38" s="13"/>
      <c r="AY38" s="32"/>
      <c r="AZ38" s="13"/>
      <c r="BA38" s="13"/>
      <c r="BB38" s="13"/>
      <c r="BC38" s="32"/>
      <c r="BD38" s="13"/>
      <c r="BE38" s="13"/>
      <c r="BF38" s="13"/>
      <c r="BG38" s="32"/>
      <c r="BH38" s="13"/>
      <c r="BI38" s="13"/>
      <c r="BJ38" s="13"/>
      <c r="BK38" s="32"/>
      <c r="BL38" s="13"/>
      <c r="BM38" s="13"/>
      <c r="BN38" s="13"/>
      <c r="BO38" s="32"/>
      <c r="BP38" s="13"/>
      <c r="BQ38" s="13"/>
      <c r="BR38" s="13"/>
      <c r="BS38" s="32"/>
      <c r="BT38" s="13"/>
      <c r="BU38" s="13"/>
      <c r="BV38" s="13"/>
      <c r="BW38" s="32"/>
      <c r="BX38" s="13"/>
      <c r="BY38" s="13"/>
      <c r="BZ38" s="13"/>
      <c r="CA38" s="32"/>
      <c r="CB38" s="13"/>
      <c r="CC38" s="13"/>
      <c r="CD38" s="13"/>
      <c r="CE38" s="33"/>
      <c r="CF38" s="13"/>
      <c r="CG38" s="13"/>
      <c r="CH38" s="13"/>
      <c r="CI38" s="33"/>
      <c r="CJ38" s="13"/>
      <c r="CK38" s="13"/>
      <c r="CL38" s="13"/>
      <c r="CM38" s="33"/>
      <c r="CN38" s="13"/>
      <c r="CO38" s="13"/>
      <c r="CP38" s="13"/>
      <c r="CQ38" s="32"/>
      <c r="CR38" s="13"/>
      <c r="CS38" s="13"/>
      <c r="CT38" s="13"/>
      <c r="CU38" s="32"/>
      <c r="CV38" s="13"/>
      <c r="CW38" s="13"/>
      <c r="CX38" s="13"/>
      <c r="CY38" s="31"/>
      <c r="CZ38" s="13"/>
      <c r="DA38" s="13"/>
      <c r="DB38" s="13"/>
      <c r="DC38" s="32"/>
      <c r="DD38" s="34"/>
      <c r="DE38" s="34"/>
      <c r="DF38" s="34"/>
      <c r="DG38" s="32"/>
      <c r="DH38" s="13"/>
      <c r="DI38" s="13"/>
      <c r="DJ38" s="13"/>
      <c r="DK38" s="32"/>
      <c r="DL38" s="13"/>
      <c r="DM38" s="13"/>
      <c r="DN38" s="13"/>
      <c r="DO38" s="31"/>
      <c r="DP38" s="13"/>
      <c r="DQ38" s="13"/>
      <c r="DR38" s="13"/>
      <c r="DS38" s="32"/>
      <c r="DT38" s="13"/>
      <c r="DU38" s="13"/>
      <c r="DV38" s="13"/>
      <c r="DW38" s="32"/>
      <c r="DX38" s="13"/>
      <c r="DY38" s="13"/>
      <c r="DZ38" s="13"/>
      <c r="EA38" s="32"/>
      <c r="EB38" s="13"/>
      <c r="EC38" s="13"/>
      <c r="ED38" s="13"/>
      <c r="EE38" s="32"/>
      <c r="EF38" s="13"/>
      <c r="EG38" s="13"/>
      <c r="EH38" s="13"/>
      <c r="EI38" s="31"/>
      <c r="EJ38" s="13"/>
      <c r="EK38" s="13"/>
      <c r="EL38" s="13"/>
      <c r="EM38" s="13"/>
      <c r="EN38" s="13"/>
      <c r="EO38" s="13"/>
      <c r="EP38" s="13"/>
      <c r="EQ38" s="13"/>
    </row>
    <row r="39" spans="1:147" ht="66" customHeight="1">
      <c r="A39" s="28"/>
      <c r="B39" s="27"/>
      <c r="C39" s="31"/>
      <c r="D39" s="13"/>
      <c r="E39" s="13"/>
      <c r="F39" s="13"/>
      <c r="G39" s="32"/>
      <c r="H39" s="13"/>
      <c r="I39" s="13"/>
      <c r="J39" s="13"/>
      <c r="K39" s="31"/>
      <c r="L39" s="13"/>
      <c r="M39" s="13"/>
      <c r="N39" s="13"/>
      <c r="O39" s="32"/>
      <c r="P39" s="13"/>
      <c r="Q39" s="13"/>
      <c r="R39" s="13"/>
      <c r="S39" s="32"/>
      <c r="T39" s="13"/>
      <c r="U39" s="13"/>
      <c r="V39" s="13"/>
      <c r="W39" s="32"/>
      <c r="X39" s="13"/>
      <c r="Y39" s="13"/>
      <c r="Z39" s="13"/>
      <c r="AA39" s="32"/>
      <c r="AB39" s="13"/>
      <c r="AC39" s="13"/>
      <c r="AD39" s="13"/>
      <c r="AE39" s="32"/>
      <c r="AF39" s="13"/>
      <c r="AG39" s="13"/>
      <c r="AH39" s="13"/>
      <c r="AI39" s="32"/>
      <c r="AJ39" s="13"/>
      <c r="AK39" s="13"/>
      <c r="AL39" s="13"/>
      <c r="AM39" s="32"/>
      <c r="AN39" s="13"/>
      <c r="AO39" s="13"/>
      <c r="AP39" s="13"/>
      <c r="AQ39" s="31"/>
      <c r="AR39" s="13"/>
      <c r="AS39" s="13"/>
      <c r="AT39" s="13"/>
      <c r="AU39" s="32"/>
      <c r="AV39" s="13"/>
      <c r="AW39" s="13"/>
      <c r="AX39" s="13"/>
      <c r="AY39" s="32"/>
      <c r="AZ39" s="13"/>
      <c r="BA39" s="13"/>
      <c r="BB39" s="13"/>
      <c r="BC39" s="32"/>
      <c r="BD39" s="13"/>
      <c r="BE39" s="13"/>
      <c r="BF39" s="13"/>
      <c r="BG39" s="32"/>
      <c r="BH39" s="13"/>
      <c r="BI39" s="13"/>
      <c r="BJ39" s="13"/>
      <c r="BK39" s="32"/>
      <c r="BL39" s="13"/>
      <c r="BM39" s="13"/>
      <c r="BN39" s="13"/>
      <c r="BO39" s="32"/>
      <c r="BP39" s="13"/>
      <c r="BQ39" s="13"/>
      <c r="BR39" s="13"/>
      <c r="BS39" s="32"/>
      <c r="BT39" s="13"/>
      <c r="BU39" s="13"/>
      <c r="BV39" s="13"/>
      <c r="BW39" s="32"/>
      <c r="BX39" s="13"/>
      <c r="BY39" s="13"/>
      <c r="BZ39" s="13"/>
      <c r="CA39" s="32"/>
      <c r="CB39" s="13"/>
      <c r="CC39" s="13"/>
      <c r="CD39" s="13"/>
      <c r="CE39" s="33"/>
      <c r="CF39" s="13"/>
      <c r="CG39" s="13"/>
      <c r="CH39" s="13"/>
      <c r="CI39" s="33"/>
      <c r="CJ39" s="13"/>
      <c r="CK39" s="13"/>
      <c r="CL39" s="13"/>
      <c r="CM39" s="33"/>
      <c r="CN39" s="13"/>
      <c r="CO39" s="13"/>
      <c r="CP39" s="13"/>
      <c r="CQ39" s="32"/>
      <c r="CR39" s="13"/>
      <c r="CS39" s="13"/>
      <c r="CT39" s="13"/>
      <c r="CU39" s="32"/>
      <c r="CV39" s="13"/>
      <c r="CW39" s="13"/>
      <c r="CX39" s="13"/>
      <c r="CY39" s="31"/>
      <c r="CZ39" s="13"/>
      <c r="DA39" s="13"/>
      <c r="DB39" s="13"/>
      <c r="DC39" s="32"/>
      <c r="DD39" s="34"/>
      <c r="DE39" s="34"/>
      <c r="DF39" s="34"/>
      <c r="DG39" s="32"/>
      <c r="DH39" s="13"/>
      <c r="DI39" s="13"/>
      <c r="DJ39" s="13"/>
      <c r="DK39" s="32"/>
      <c r="DL39" s="13"/>
      <c r="DM39" s="13"/>
      <c r="DN39" s="13"/>
      <c r="DO39" s="31"/>
      <c r="DP39" s="13"/>
      <c r="DQ39" s="13"/>
      <c r="DR39" s="13"/>
      <c r="DS39" s="32"/>
      <c r="DT39" s="13"/>
      <c r="DU39" s="13"/>
      <c r="DV39" s="13"/>
      <c r="DW39" s="32"/>
      <c r="DX39" s="13"/>
      <c r="DY39" s="13"/>
      <c r="DZ39" s="13"/>
      <c r="EA39" s="32"/>
      <c r="EB39" s="13"/>
      <c r="EC39" s="13"/>
      <c r="ED39" s="13"/>
      <c r="EE39" s="32"/>
      <c r="EF39" s="13"/>
      <c r="EG39" s="13"/>
      <c r="EH39" s="13"/>
      <c r="EI39" s="31"/>
      <c r="EJ39" s="13"/>
      <c r="EK39" s="13"/>
      <c r="EL39" s="13"/>
      <c r="EM39" s="13"/>
      <c r="EN39" s="13"/>
      <c r="EO39" s="13"/>
      <c r="EP39" s="13"/>
      <c r="EQ39" s="13"/>
    </row>
    <row r="40" spans="1:147" ht="81.75" customHeight="1">
      <c r="A40" s="28"/>
      <c r="B40" s="27"/>
      <c r="C40" s="31"/>
      <c r="D40" s="13"/>
      <c r="E40" s="13"/>
      <c r="F40" s="13"/>
      <c r="G40" s="32"/>
      <c r="H40" s="13"/>
      <c r="I40" s="13"/>
      <c r="J40" s="13"/>
      <c r="K40" s="31"/>
      <c r="L40" s="13"/>
      <c r="M40" s="13"/>
      <c r="N40" s="13"/>
      <c r="O40" s="32"/>
      <c r="P40" s="13"/>
      <c r="Q40" s="13"/>
      <c r="R40" s="13"/>
      <c r="S40" s="32"/>
      <c r="T40" s="13"/>
      <c r="U40" s="13"/>
      <c r="V40" s="13"/>
      <c r="W40" s="32"/>
      <c r="X40" s="13"/>
      <c r="Y40" s="13"/>
      <c r="Z40" s="13"/>
      <c r="AA40" s="32"/>
      <c r="AB40" s="13"/>
      <c r="AC40" s="13"/>
      <c r="AD40" s="13"/>
      <c r="AE40" s="32"/>
      <c r="AF40" s="13"/>
      <c r="AG40" s="13"/>
      <c r="AH40" s="13"/>
      <c r="AI40" s="32"/>
      <c r="AJ40" s="13"/>
      <c r="AK40" s="13"/>
      <c r="AL40" s="13"/>
      <c r="AM40" s="32"/>
      <c r="AN40" s="13"/>
      <c r="AO40" s="13"/>
      <c r="AP40" s="13"/>
      <c r="AQ40" s="31"/>
      <c r="AR40" s="13"/>
      <c r="AS40" s="13"/>
      <c r="AT40" s="13"/>
      <c r="AU40" s="32"/>
      <c r="AV40" s="13"/>
      <c r="AW40" s="13"/>
      <c r="AX40" s="13"/>
      <c r="AY40" s="32"/>
      <c r="AZ40" s="13"/>
      <c r="BA40" s="13"/>
      <c r="BB40" s="13"/>
      <c r="BC40" s="32"/>
      <c r="BD40" s="13"/>
      <c r="BE40" s="13"/>
      <c r="BF40" s="13"/>
      <c r="BG40" s="32"/>
      <c r="BH40" s="13"/>
      <c r="BI40" s="13"/>
      <c r="BJ40" s="13"/>
      <c r="BK40" s="32"/>
      <c r="BL40" s="13"/>
      <c r="BM40" s="13"/>
      <c r="BN40" s="13"/>
      <c r="BO40" s="32"/>
      <c r="BP40" s="13"/>
      <c r="BQ40" s="13"/>
      <c r="BR40" s="13"/>
      <c r="BS40" s="32"/>
      <c r="BT40" s="13"/>
      <c r="BU40" s="13"/>
      <c r="BV40" s="13"/>
      <c r="BW40" s="32"/>
      <c r="BX40" s="13"/>
      <c r="BY40" s="13"/>
      <c r="BZ40" s="13"/>
      <c r="CA40" s="32"/>
      <c r="CB40" s="13"/>
      <c r="CC40" s="13"/>
      <c r="CD40" s="13"/>
      <c r="CE40" s="33"/>
      <c r="CF40" s="13"/>
      <c r="CG40" s="13"/>
      <c r="CH40" s="13"/>
      <c r="CI40" s="33"/>
      <c r="CJ40" s="13"/>
      <c r="CK40" s="13"/>
      <c r="CL40" s="13"/>
      <c r="CM40" s="33"/>
      <c r="CN40" s="13"/>
      <c r="CO40" s="13"/>
      <c r="CP40" s="13"/>
      <c r="CQ40" s="32"/>
      <c r="CR40" s="13"/>
      <c r="CS40" s="13"/>
      <c r="CT40" s="13"/>
      <c r="CU40" s="32"/>
      <c r="CV40" s="13"/>
      <c r="CW40" s="13"/>
      <c r="CX40" s="13"/>
      <c r="CY40" s="31"/>
      <c r="CZ40" s="13"/>
      <c r="DA40" s="13"/>
      <c r="DB40" s="13"/>
      <c r="DC40" s="32"/>
      <c r="DD40" s="34"/>
      <c r="DE40" s="34"/>
      <c r="DF40" s="34"/>
      <c r="DG40" s="32"/>
      <c r="DH40" s="13"/>
      <c r="DI40" s="13"/>
      <c r="DJ40" s="13"/>
      <c r="DK40" s="32"/>
      <c r="DL40" s="13"/>
      <c r="DM40" s="13"/>
      <c r="DN40" s="13"/>
      <c r="DO40" s="31"/>
      <c r="DP40" s="13"/>
      <c r="DQ40" s="13"/>
      <c r="DR40" s="13"/>
      <c r="DS40" s="32"/>
      <c r="DT40" s="13"/>
      <c r="DU40" s="13"/>
      <c r="DV40" s="13"/>
      <c r="DW40" s="32"/>
      <c r="DX40" s="13"/>
      <c r="DY40" s="13"/>
      <c r="DZ40" s="13"/>
      <c r="EA40" s="32"/>
      <c r="EB40" s="13"/>
      <c r="EC40" s="13"/>
      <c r="ED40" s="13"/>
      <c r="EE40" s="32"/>
      <c r="EF40" s="13"/>
      <c r="EG40" s="13"/>
      <c r="EH40" s="13"/>
      <c r="EI40" s="31"/>
      <c r="EJ40" s="13"/>
      <c r="EK40" s="13"/>
      <c r="EL40" s="13"/>
      <c r="EM40" s="13"/>
      <c r="EN40" s="13"/>
      <c r="EO40" s="13"/>
      <c r="EP40" s="13"/>
      <c r="EQ40" s="13"/>
    </row>
    <row r="41" spans="1:147" ht="84.75" customHeight="1">
      <c r="A41" s="28"/>
      <c r="B41" s="27"/>
      <c r="C41" s="31"/>
      <c r="D41" s="13"/>
      <c r="E41" s="13"/>
      <c r="F41" s="13"/>
      <c r="G41" s="32"/>
      <c r="H41" s="13"/>
      <c r="I41" s="13"/>
      <c r="J41" s="13"/>
      <c r="K41" s="31"/>
      <c r="L41" s="13"/>
      <c r="M41" s="13"/>
      <c r="N41" s="13"/>
      <c r="O41" s="32"/>
      <c r="P41" s="13"/>
      <c r="Q41" s="13"/>
      <c r="R41" s="13"/>
      <c r="S41" s="32"/>
      <c r="T41" s="13"/>
      <c r="U41" s="13"/>
      <c r="V41" s="13"/>
      <c r="W41" s="32"/>
      <c r="X41" s="13"/>
      <c r="Y41" s="13"/>
      <c r="Z41" s="13"/>
      <c r="AA41" s="32"/>
      <c r="AB41" s="13"/>
      <c r="AC41" s="13"/>
      <c r="AD41" s="13"/>
      <c r="AE41" s="32"/>
      <c r="AF41" s="13"/>
      <c r="AG41" s="13"/>
      <c r="AH41" s="13"/>
      <c r="AI41" s="32"/>
      <c r="AJ41" s="13"/>
      <c r="AK41" s="13"/>
      <c r="AL41" s="13"/>
      <c r="AM41" s="32"/>
      <c r="AN41" s="13"/>
      <c r="AO41" s="13"/>
      <c r="AP41" s="13"/>
      <c r="AQ41" s="31"/>
      <c r="AR41" s="13"/>
      <c r="AS41" s="13"/>
      <c r="AT41" s="13"/>
      <c r="AU41" s="32"/>
      <c r="AV41" s="13"/>
      <c r="AW41" s="13"/>
      <c r="AX41" s="13"/>
      <c r="AY41" s="32"/>
      <c r="AZ41" s="13"/>
      <c r="BA41" s="13"/>
      <c r="BB41" s="13"/>
      <c r="BC41" s="32"/>
      <c r="BD41" s="13"/>
      <c r="BE41" s="13"/>
      <c r="BF41" s="13"/>
      <c r="BG41" s="32"/>
      <c r="BH41" s="13"/>
      <c r="BI41" s="13"/>
      <c r="BJ41" s="13"/>
      <c r="BK41" s="32"/>
      <c r="BL41" s="13"/>
      <c r="BM41" s="13"/>
      <c r="BN41" s="13"/>
      <c r="BO41" s="32"/>
      <c r="BP41" s="13"/>
      <c r="BQ41" s="13"/>
      <c r="BR41" s="13"/>
      <c r="BS41" s="32"/>
      <c r="BT41" s="13"/>
      <c r="BU41" s="13"/>
      <c r="BV41" s="13"/>
      <c r="BW41" s="32"/>
      <c r="BX41" s="13"/>
      <c r="BY41" s="13"/>
      <c r="BZ41" s="13"/>
      <c r="CA41" s="32"/>
      <c r="CB41" s="13"/>
      <c r="CC41" s="13"/>
      <c r="CD41" s="13"/>
      <c r="CE41" s="33"/>
      <c r="CF41" s="13"/>
      <c r="CG41" s="13"/>
      <c r="CH41" s="13"/>
      <c r="CI41" s="33"/>
      <c r="CJ41" s="13"/>
      <c r="CK41" s="13"/>
      <c r="CL41" s="13"/>
      <c r="CM41" s="33"/>
      <c r="CN41" s="13"/>
      <c r="CO41" s="13"/>
      <c r="CP41" s="13"/>
      <c r="CQ41" s="32"/>
      <c r="CR41" s="13"/>
      <c r="CS41" s="13"/>
      <c r="CT41" s="13"/>
      <c r="CU41" s="32"/>
      <c r="CV41" s="13"/>
      <c r="CW41" s="13"/>
      <c r="CX41" s="13"/>
      <c r="CY41" s="31"/>
      <c r="CZ41" s="13"/>
      <c r="DA41" s="13"/>
      <c r="DB41" s="13"/>
      <c r="DC41" s="32"/>
      <c r="DD41" s="34"/>
      <c r="DE41" s="34"/>
      <c r="DF41" s="34"/>
      <c r="DG41" s="32"/>
      <c r="DH41" s="13"/>
      <c r="DI41" s="13"/>
      <c r="DJ41" s="13"/>
      <c r="DK41" s="32"/>
      <c r="DL41" s="13"/>
      <c r="DM41" s="13"/>
      <c r="DN41" s="13"/>
      <c r="DO41" s="31"/>
      <c r="DP41" s="13"/>
      <c r="DQ41" s="13"/>
      <c r="DR41" s="13"/>
      <c r="DS41" s="32"/>
      <c r="DT41" s="13"/>
      <c r="DU41" s="13"/>
      <c r="DV41" s="13"/>
      <c r="DW41" s="32"/>
      <c r="DX41" s="13"/>
      <c r="DY41" s="13"/>
      <c r="DZ41" s="13"/>
      <c r="EA41" s="32"/>
      <c r="EB41" s="13"/>
      <c r="EC41" s="13"/>
      <c r="ED41" s="13"/>
      <c r="EE41" s="32"/>
      <c r="EF41" s="13"/>
      <c r="EG41" s="13"/>
      <c r="EH41" s="13"/>
      <c r="EI41" s="31"/>
      <c r="EJ41" s="13"/>
      <c r="EK41" s="13"/>
      <c r="EL41" s="13"/>
      <c r="EM41" s="13"/>
      <c r="EN41" s="13"/>
      <c r="EO41" s="13"/>
      <c r="EP41" s="13"/>
      <c r="EQ41" s="13"/>
    </row>
    <row r="42" spans="1:147" ht="75.75" customHeight="1">
      <c r="A42" s="28"/>
      <c r="B42" s="27"/>
      <c r="C42" s="31"/>
      <c r="D42" s="13"/>
      <c r="E42" s="13"/>
      <c r="F42" s="13"/>
      <c r="G42" s="32"/>
      <c r="H42" s="13"/>
      <c r="I42" s="13"/>
      <c r="J42" s="13"/>
      <c r="K42" s="31"/>
      <c r="L42" s="13"/>
      <c r="M42" s="13"/>
      <c r="N42" s="13"/>
      <c r="O42" s="32"/>
      <c r="P42" s="13"/>
      <c r="Q42" s="13"/>
      <c r="R42" s="13"/>
      <c r="S42" s="32"/>
      <c r="T42" s="13"/>
      <c r="U42" s="13"/>
      <c r="V42" s="13"/>
      <c r="W42" s="32"/>
      <c r="X42" s="13"/>
      <c r="Y42" s="13"/>
      <c r="Z42" s="13"/>
      <c r="AA42" s="32"/>
      <c r="AB42" s="13"/>
      <c r="AC42" s="13"/>
      <c r="AD42" s="13"/>
      <c r="AE42" s="32"/>
      <c r="AF42" s="13"/>
      <c r="AG42" s="13"/>
      <c r="AH42" s="13"/>
      <c r="AI42" s="32"/>
      <c r="AJ42" s="13"/>
      <c r="AK42" s="13"/>
      <c r="AL42" s="13"/>
      <c r="AM42" s="32"/>
      <c r="AN42" s="13"/>
      <c r="AO42" s="13"/>
      <c r="AP42" s="13"/>
      <c r="AQ42" s="31"/>
      <c r="AR42" s="13"/>
      <c r="AS42" s="13"/>
      <c r="AT42" s="13"/>
      <c r="AU42" s="32"/>
      <c r="AV42" s="13"/>
      <c r="AW42" s="13"/>
      <c r="AX42" s="13"/>
      <c r="AY42" s="32"/>
      <c r="AZ42" s="13"/>
      <c r="BA42" s="13"/>
      <c r="BB42" s="13"/>
      <c r="BC42" s="32"/>
      <c r="BD42" s="13"/>
      <c r="BE42" s="13"/>
      <c r="BF42" s="13"/>
      <c r="BG42" s="32"/>
      <c r="BH42" s="13"/>
      <c r="BI42" s="13"/>
      <c r="BJ42" s="13"/>
      <c r="BK42" s="32"/>
      <c r="BL42" s="13"/>
      <c r="BM42" s="13"/>
      <c r="BN42" s="13"/>
      <c r="BO42" s="32"/>
      <c r="BP42" s="13"/>
      <c r="BQ42" s="13"/>
      <c r="BR42" s="13"/>
      <c r="BS42" s="32"/>
      <c r="BT42" s="13"/>
      <c r="BU42" s="13"/>
      <c r="BV42" s="13"/>
      <c r="BW42" s="32"/>
      <c r="BX42" s="13"/>
      <c r="BY42" s="13"/>
      <c r="BZ42" s="13"/>
      <c r="CA42" s="32"/>
      <c r="CB42" s="13"/>
      <c r="CC42" s="13"/>
      <c r="CD42" s="13"/>
      <c r="CE42" s="33"/>
      <c r="CF42" s="13"/>
      <c r="CG42" s="13"/>
      <c r="CH42" s="13"/>
      <c r="CI42" s="33"/>
      <c r="CJ42" s="13"/>
      <c r="CK42" s="13"/>
      <c r="CL42" s="13"/>
      <c r="CM42" s="33"/>
      <c r="CN42" s="13"/>
      <c r="CO42" s="13"/>
      <c r="CP42" s="13"/>
      <c r="CQ42" s="32"/>
      <c r="CR42" s="13"/>
      <c r="CS42" s="13"/>
      <c r="CT42" s="13"/>
      <c r="CU42" s="32"/>
      <c r="CV42" s="13"/>
      <c r="CW42" s="13"/>
      <c r="CX42" s="13"/>
      <c r="CY42" s="31"/>
      <c r="CZ42" s="13"/>
      <c r="DA42" s="13"/>
      <c r="DB42" s="13"/>
      <c r="DC42" s="32"/>
      <c r="DD42" s="34"/>
      <c r="DE42" s="34"/>
      <c r="DF42" s="34"/>
      <c r="DG42" s="32"/>
      <c r="DH42" s="13"/>
      <c r="DI42" s="13"/>
      <c r="DJ42" s="13"/>
      <c r="DK42" s="32"/>
      <c r="DL42" s="13"/>
      <c r="DM42" s="13"/>
      <c r="DN42" s="13"/>
      <c r="DO42" s="31"/>
      <c r="DP42" s="13"/>
      <c r="DQ42" s="13"/>
      <c r="DR42" s="13"/>
      <c r="DS42" s="32"/>
      <c r="DT42" s="13"/>
      <c r="DU42" s="13"/>
      <c r="DV42" s="13"/>
      <c r="DW42" s="32"/>
      <c r="DX42" s="13"/>
      <c r="DY42" s="13"/>
      <c r="DZ42" s="13"/>
      <c r="EA42" s="32"/>
      <c r="EB42" s="13"/>
      <c r="EC42" s="13"/>
      <c r="ED42" s="13"/>
      <c r="EE42" s="32"/>
      <c r="EF42" s="13"/>
      <c r="EG42" s="13"/>
      <c r="EH42" s="13"/>
      <c r="EI42" s="31"/>
      <c r="EJ42" s="13"/>
      <c r="EK42" s="13"/>
      <c r="EL42" s="13"/>
      <c r="EM42" s="13"/>
      <c r="EN42" s="13"/>
      <c r="EO42" s="13"/>
      <c r="EP42" s="13"/>
      <c r="EQ42" s="13"/>
    </row>
    <row r="43" spans="1:147" ht="73.5" customHeight="1">
      <c r="A43" s="28"/>
      <c r="B43" s="27"/>
      <c r="C43" s="31"/>
      <c r="D43" s="13"/>
      <c r="E43" s="13"/>
      <c r="F43" s="13"/>
      <c r="G43" s="32"/>
      <c r="H43" s="13"/>
      <c r="I43" s="13"/>
      <c r="J43" s="13"/>
      <c r="K43" s="31"/>
      <c r="L43" s="13"/>
      <c r="M43" s="13"/>
      <c r="N43" s="13"/>
      <c r="O43" s="32"/>
      <c r="P43" s="13"/>
      <c r="Q43" s="13"/>
      <c r="R43" s="13"/>
      <c r="S43" s="32"/>
      <c r="T43" s="13"/>
      <c r="U43" s="13"/>
      <c r="V43" s="13"/>
      <c r="W43" s="32"/>
      <c r="X43" s="13"/>
      <c r="Y43" s="13"/>
      <c r="Z43" s="13"/>
      <c r="AA43" s="32"/>
      <c r="AB43" s="13"/>
      <c r="AC43" s="13"/>
      <c r="AD43" s="13"/>
      <c r="AE43" s="32"/>
      <c r="AF43" s="13"/>
      <c r="AG43" s="13"/>
      <c r="AH43" s="13"/>
      <c r="AI43" s="32"/>
      <c r="AJ43" s="13"/>
      <c r="AK43" s="13"/>
      <c r="AL43" s="13"/>
      <c r="AM43" s="32"/>
      <c r="AN43" s="13"/>
      <c r="AO43" s="13"/>
      <c r="AP43" s="13"/>
      <c r="AQ43" s="31"/>
      <c r="AR43" s="13"/>
      <c r="AS43" s="13"/>
      <c r="AT43" s="13"/>
      <c r="AU43" s="32"/>
      <c r="AV43" s="13"/>
      <c r="AW43" s="13"/>
      <c r="AX43" s="13"/>
      <c r="AY43" s="32"/>
      <c r="AZ43" s="13"/>
      <c r="BA43" s="13"/>
      <c r="BB43" s="13"/>
      <c r="BC43" s="32"/>
      <c r="BD43" s="13"/>
      <c r="BE43" s="13"/>
      <c r="BF43" s="13"/>
      <c r="BG43" s="32"/>
      <c r="BH43" s="13"/>
      <c r="BI43" s="13"/>
      <c r="BJ43" s="13"/>
      <c r="BK43" s="32"/>
      <c r="BL43" s="13"/>
      <c r="BM43" s="13"/>
      <c r="BN43" s="13"/>
      <c r="BO43" s="32"/>
      <c r="BP43" s="13"/>
      <c r="BQ43" s="13"/>
      <c r="BR43" s="13"/>
      <c r="BS43" s="32"/>
      <c r="BT43" s="13"/>
      <c r="BU43" s="13"/>
      <c r="BV43" s="13"/>
      <c r="BW43" s="32"/>
      <c r="BX43" s="13"/>
      <c r="BY43" s="13"/>
      <c r="BZ43" s="13"/>
      <c r="CA43" s="32"/>
      <c r="CB43" s="13"/>
      <c r="CC43" s="13"/>
      <c r="CD43" s="13"/>
      <c r="CE43" s="33"/>
      <c r="CF43" s="13"/>
      <c r="CG43" s="13"/>
      <c r="CH43" s="13"/>
      <c r="CI43" s="33"/>
      <c r="CJ43" s="13"/>
      <c r="CK43" s="13"/>
      <c r="CL43" s="13"/>
      <c r="CM43" s="33"/>
      <c r="CN43" s="13"/>
      <c r="CO43" s="13"/>
      <c r="CP43" s="13"/>
      <c r="CQ43" s="32"/>
      <c r="CR43" s="13"/>
      <c r="CS43" s="13"/>
      <c r="CT43" s="13"/>
      <c r="CU43" s="32"/>
      <c r="CV43" s="13"/>
      <c r="CW43" s="13"/>
      <c r="CX43" s="13"/>
      <c r="CY43" s="31"/>
      <c r="CZ43" s="13"/>
      <c r="DA43" s="13"/>
      <c r="DB43" s="13"/>
      <c r="DC43" s="32"/>
      <c r="DD43" s="34"/>
      <c r="DE43" s="34"/>
      <c r="DF43" s="34"/>
      <c r="DG43" s="32"/>
      <c r="DH43" s="13"/>
      <c r="DI43" s="13"/>
      <c r="DJ43" s="13"/>
      <c r="DK43" s="32"/>
      <c r="DL43" s="13"/>
      <c r="DM43" s="13"/>
      <c r="DN43" s="13"/>
      <c r="DO43" s="31"/>
      <c r="DP43" s="13"/>
      <c r="DQ43" s="13"/>
      <c r="DR43" s="13"/>
      <c r="DS43" s="32"/>
      <c r="DT43" s="13"/>
      <c r="DU43" s="13"/>
      <c r="DV43" s="13"/>
      <c r="DW43" s="32"/>
      <c r="DX43" s="13"/>
      <c r="DY43" s="13"/>
      <c r="DZ43" s="13"/>
      <c r="EA43" s="32"/>
      <c r="EB43" s="13"/>
      <c r="EC43" s="13"/>
      <c r="ED43" s="13"/>
      <c r="EE43" s="32"/>
      <c r="EF43" s="13"/>
      <c r="EG43" s="13"/>
      <c r="EH43" s="13"/>
      <c r="EI43" s="31"/>
      <c r="EJ43" s="13"/>
      <c r="EK43" s="13"/>
      <c r="EL43" s="13"/>
      <c r="EM43" s="13"/>
      <c r="EN43" s="13"/>
      <c r="EO43" s="13"/>
      <c r="EP43" s="13"/>
      <c r="EQ43" s="13"/>
    </row>
    <row r="44" spans="1:147" ht="74.25" customHeight="1">
      <c r="A44" s="28"/>
      <c r="B44" s="27"/>
      <c r="C44" s="31"/>
      <c r="D44" s="13"/>
      <c r="E44" s="13"/>
      <c r="F44" s="13"/>
      <c r="G44" s="32"/>
      <c r="H44" s="13"/>
      <c r="I44" s="13"/>
      <c r="J44" s="13"/>
      <c r="K44" s="32"/>
      <c r="L44" s="13"/>
      <c r="M44" s="13"/>
      <c r="N44" s="13"/>
      <c r="O44" s="32"/>
      <c r="P44" s="13"/>
      <c r="Q44" s="13"/>
      <c r="R44" s="13"/>
      <c r="S44" s="32"/>
      <c r="T44" s="13"/>
      <c r="U44" s="13"/>
      <c r="V44" s="13"/>
      <c r="W44" s="32"/>
      <c r="X44" s="13"/>
      <c r="Y44" s="13"/>
      <c r="Z44" s="13"/>
      <c r="AA44" s="32"/>
      <c r="AB44" s="13"/>
      <c r="AC44" s="13"/>
      <c r="AD44" s="13"/>
      <c r="AE44" s="32"/>
      <c r="AF44" s="13"/>
      <c r="AG44" s="13"/>
      <c r="AH44" s="13"/>
      <c r="AI44" s="32"/>
      <c r="AJ44" s="13"/>
      <c r="AK44" s="13"/>
      <c r="AL44" s="13"/>
      <c r="AM44" s="32"/>
      <c r="AN44" s="13"/>
      <c r="AO44" s="13"/>
      <c r="AP44" s="13"/>
      <c r="AQ44" s="32"/>
      <c r="AR44" s="13"/>
      <c r="AS44" s="13"/>
      <c r="AT44" s="13"/>
      <c r="AU44" s="32"/>
      <c r="AV44" s="13"/>
      <c r="AW44" s="13"/>
      <c r="AX44" s="13"/>
      <c r="AY44" s="32"/>
      <c r="AZ44" s="13"/>
      <c r="BA44" s="13"/>
      <c r="BB44" s="13"/>
      <c r="BC44" s="32"/>
      <c r="BD44" s="13"/>
      <c r="BE44" s="13"/>
      <c r="BF44" s="13"/>
      <c r="BG44" s="32"/>
      <c r="BH44" s="13"/>
      <c r="BI44" s="13"/>
      <c r="BJ44" s="13"/>
      <c r="BK44" s="32"/>
      <c r="BL44" s="13"/>
      <c r="BM44" s="13"/>
      <c r="BN44" s="13"/>
      <c r="BO44" s="32"/>
      <c r="BP44" s="13"/>
      <c r="BQ44" s="13"/>
      <c r="BR44" s="13"/>
      <c r="BS44" s="32"/>
      <c r="BT44" s="13"/>
      <c r="BU44" s="13"/>
      <c r="BV44" s="13"/>
      <c r="BW44" s="32"/>
      <c r="BX44" s="13"/>
      <c r="BY44" s="13"/>
      <c r="BZ44" s="13"/>
      <c r="CA44" s="32"/>
      <c r="CB44" s="13"/>
      <c r="CC44" s="13"/>
      <c r="CD44" s="13"/>
      <c r="CE44" s="33"/>
      <c r="CF44" s="13"/>
      <c r="CG44" s="13"/>
      <c r="CH44" s="13"/>
      <c r="CI44" s="33"/>
      <c r="CJ44" s="13"/>
      <c r="CK44" s="13"/>
      <c r="CL44" s="13"/>
      <c r="CM44" s="33"/>
      <c r="CN44" s="13"/>
      <c r="CO44" s="13"/>
      <c r="CP44" s="13"/>
      <c r="CQ44" s="32"/>
      <c r="CR44" s="13"/>
      <c r="CS44" s="13"/>
      <c r="CT44" s="13"/>
      <c r="CU44" s="32"/>
      <c r="CV44" s="13"/>
      <c r="CW44" s="13"/>
      <c r="CX44" s="13"/>
      <c r="CY44" s="32"/>
      <c r="CZ44" s="13"/>
      <c r="DA44" s="13"/>
      <c r="DB44" s="13"/>
      <c r="DC44" s="32"/>
      <c r="DD44" s="34"/>
      <c r="DE44" s="34"/>
      <c r="DF44" s="34"/>
      <c r="DG44" s="32"/>
      <c r="DH44" s="13"/>
      <c r="DI44" s="13"/>
      <c r="DJ44" s="13"/>
      <c r="DK44" s="32"/>
      <c r="DL44" s="13"/>
      <c r="DM44" s="13"/>
      <c r="DN44" s="13"/>
      <c r="DO44" s="32"/>
      <c r="DP44" s="13"/>
      <c r="DQ44" s="13"/>
      <c r="DR44" s="13"/>
      <c r="DS44" s="32"/>
      <c r="DT44" s="13"/>
      <c r="DU44" s="13"/>
      <c r="DV44" s="13"/>
      <c r="DW44" s="32"/>
      <c r="DX44" s="13"/>
      <c r="DY44" s="13"/>
      <c r="DZ44" s="13"/>
      <c r="EA44" s="32"/>
      <c r="EB44" s="13"/>
      <c r="EC44" s="13"/>
      <c r="ED44" s="13"/>
      <c r="EE44" s="32"/>
      <c r="EF44" s="13"/>
      <c r="EG44" s="13"/>
      <c r="EH44" s="13"/>
      <c r="EI44" s="32"/>
      <c r="EJ44" s="13"/>
      <c r="EK44" s="13"/>
      <c r="EL44" s="13"/>
      <c r="EM44" s="13"/>
      <c r="EN44" s="13"/>
      <c r="EO44" s="13"/>
      <c r="EP44" s="13"/>
      <c r="EQ44" s="13"/>
    </row>
    <row r="45" spans="1:147">
      <c r="AA45" s="29"/>
    </row>
    <row r="46" spans="1:147" ht="72.75" customHeight="1"/>
  </sheetData>
  <mergeCells count="3">
    <mergeCell ref="A1:EQ1"/>
    <mergeCell ref="A2:EQ2"/>
    <mergeCell ref="A3:EQ3"/>
  </mergeCells>
  <printOptions horizontalCentered="1" verticalCentered="1"/>
  <pageMargins left="0.23611111111111099" right="0.23611111111111099" top="0.196527777777778" bottom="0.196527777777778" header="0.51180555555555496" footer="0.51180555555555496"/>
  <pageSetup paperSize="9" firstPageNumber="0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="75" zoomScaleNormal="75" workbookViewId="0"/>
  </sheetViews>
  <sheetFormatPr defaultColWidth="9.7109375" defaultRowHeight="15"/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="75" zoomScaleNormal="75" workbookViewId="0"/>
  </sheetViews>
  <sheetFormatPr defaultColWidth="9.7109375" defaultRowHeight="15"/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1146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Лист1!__DdeLink__25946_38232377881</vt:lpstr>
      <vt:lpstr>Лист1!OLE_LINK1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Smirnova</cp:lastModifiedBy>
  <cp:revision>121</cp:revision>
  <cp:lastPrinted>2016-01-14T13:23:38Z</cp:lastPrinted>
  <dcterms:created xsi:type="dcterms:W3CDTF">2016-01-11T07:25:05Z</dcterms:created>
  <dcterms:modified xsi:type="dcterms:W3CDTF">2023-11-07T09:26:13Z</dcterms:modified>
  <dc:language>uk-UA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Home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