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<sst xmlns="http://schemas.openxmlformats.org/spreadsheetml/2006/main" count="1473" uniqueCount="78">
  <si>
    <t xml:space="preserve">Поіменне голосування депутатів Покровської міської ради</t>
  </si>
  <si>
    <t xml:space="preserve"> пленарне  засідання  чергової 62 сесії Покровської міської ради </t>
  </si>
  <si>
    <t xml:space="preserve">23  жовтня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</si>
  <si>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</si>
  <si>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</si>
  <si>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</si>
  <si>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</si>
  <si>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  позафракційний</t>
  </si>
  <si>
    <t xml:space="preserve">Бизік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</si>
  <si>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</si>
  <si>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</si>
  <si>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</si>
  <si>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</si>
  <si>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</si>
  <si>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</si>
  <si>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</si>
  <si>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</si>
  <si>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</si>
  <si>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</si>
  <si>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</si>
  <si>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</si>
  <si>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</si>
  <si>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</si>
  <si>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</si>
  <si>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</si>
  <si>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</si>
  <si>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</si>
  <si>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</si>
  <si>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</si>
  <si>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</si>
  <si>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</si>
  <si>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</si>
  <si>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</si>
  <si>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</si>
  <si>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</si>
  <si>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</si>
  <si>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</si>
  <si>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</si>
  <si>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</si>
  <si>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</si>
  <si>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</si>
  <si>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</si>
  <si>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</si>
  <si>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</si>
  <si>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</si>
  <si>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</si>
  <si>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готовність міських комунальних підприємств та бюджетних установ міста до роботи в осінньо-зимовий період 2020-2021р.р.</t>
  </si>
  <si>
    <t xml:space="preserve">за</t>
  </si>
  <si>
    <t xml:space="preserve">відсутній</t>
  </si>
  <si>
    <t xml:space="preserve"> відсутній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</si>
  <si>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 </t>
  </si>
  <si>
    <t xml:space="preserve">Про прийняття в комунальну власність Покровської міської територіальної громади Дніпропетровської області шкільного автобуса.</t>
  </si>
  <si>
    <t xml:space="preserve">Про дозвіл МКП «Покровводоканал»на отримання кредитного ліміту на поточний рахунок підприємства від ПАТ КБ «Приватбанк».</t>
  </si>
  <si>
    <t xml:space="preserve">не голосував</t>
  </si>
  <si>
    <t xml:space="preserve">Про встановлення фіксованих ставок єдиного податку для фізичних осіб-підприємців.</t>
  </si>
  <si>
    <t xml:space="preserve">Відсутній</t>
  </si>
  <si>
    <t xml:space="preserve">Про надання дозволу переведення боргових зобовʼязань МКП “ЖЕО” на ПМКП “ЖИТЛКОМСЕРВІС” (реєстр №2).</t>
  </si>
  <si>
    <t xml:space="preserve">Про прийняття у власність територіальною громадою міста майна, визнаного судом як відумерла спадщина. </t>
  </si>
  <si>
    <t xml:space="preserve">Про затвердження договору про грант.</t>
  </si>
  <si>
    <t xml:space="preserve">Про розірвання договору купівлі-продажу нежитлових будівель, розташованих в м. Покров по вул. Першотравнева, 1а. </t>
  </si>
  <si>
    <t xml:space="preserve">Про затвердження бюджетної Програми “Проведення заходів із землеустрою на території Покровської міської територіальної громади Дніпропетровської області на 2021-2023 роки”. </t>
  </si>
  <si>
    <t xml:space="preserve">Про внесення змін до рішення 42 сесії міської ради  7 скликання від 22.02.2019 № 17 “Про надання згоди на виготовлення технічної документації із землеустрою щодо поділу земельної ділянки по вул. Першотравнева, 1 в м. Покров Дніпропетровської області”.</t>
  </si>
  <si>
    <t xml:space="preserve">Про внесення змін до рішення 49 сесії міської ради 7 скликання від 27.09.2019 № 7 “Про клопотання МПП “ПРОГРЕС-ІНВЕСТ” щодо надання дозволу  на розробку проекту землеустрою по відведенню земельної ділянки в оренду по вул.Чехова, 2, м.Покров Дніпропетровської області” .</t>
  </si>
  <si>
    <t xml:space="preserve">Про клопотання   малого приватного підприємства «ПРОГРЕС-ІНВЕСТ»   щодо надання  дозволу на розробку проекту землеустрою щодо  відведення земельної ділянки  в  оренду по вул. Соборна, 6 у м. Покров Дніпропетровської області.</t>
  </si>
  <si>
    <t xml:space="preserve">Про клопотання малого приватного підприємства  “ПРОГРЕС-ІНВЕСТ”   щодо надання  дозволу на розробку проекту землеустрою щодо  відведення земельної ділянки  в  оренду  по вул. Героїв Чорнобиля, 2 у м. Покров Дніпропетровської області.</t>
  </si>
  <si>
    <t xml:space="preserve">Про клопотання   малого приватного підприємства «ПРОГРЕС-ІНВЕСТ»   щодо надання  дозволу на розробку проекту землеустрою щодо  відведення земельної ділянки  в  оренду по вул.Інтернаціоналістів, 7-а,    м. Покров Дніпропетровської області.</t>
  </si>
  <si>
    <t xml:space="preserve">Про заяву Дубко Володимира Володимировича та Калюки Олександра Вікторовича щодо надання дозволу на розробку проекту землеустрою по відведенню земельної ділянки в оренду по вул. Соборна, 3А, м.Покров Дніпропетровської області. </t>
  </si>
  <si>
    <t xml:space="preserve">Про  заяву громадянина Степаненка Богдана Олександровича  щодо надання  дозволу на виготовлення  проекту  землеустрою по відведенню земельної  ділянки  в оренду по вул. Тітова, 1-г/1 у м.Покров Дніпропетровської області.</t>
  </si>
  <si>
    <t xml:space="preserve">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ради .</t>
  </si>
  <si>
    <t xml:space="preserve">Про клопотання  фізичної особи-підприємця Вошуна Олексія Миколайовича щодо продовження  терміну дії договору оренди землі по вул.Північно - промислова, 24,  м.Покров Дніпропетровської області.</t>
  </si>
  <si>
    <t xml:space="preserve">Про надання дозволу Шолоховському споживчому товариству на  виготовлення технічної документації із землеустрою щодо поділу земельної ділянки в межах об'єднаної територіальної громади в м.Покров Дніпропетровської області.</t>
  </si>
  <si>
    <t xml:space="preserve">Про припинення дії договору оренди землі та вилучення земельної ділянки по вул.Партизанська,1 у м.Покров  Дніпропетровської області. </t>
  </si>
  <si>
    <t xml:space="preserve">Про заяви  громадян щодо передачі у власність та користування земельних ділянок .</t>
  </si>
  <si>
    <t xml:space="preserve">Про передачу на баланс ПМКП «ЖИТЛКОМСЕРВІС» робіт по капітальним ремонтам покрівель міста .</t>
  </si>
  <si>
    <t xml:space="preserve">Про затвердження Програми «Безпечне місто» на 2021-2024 р.р..</t>
  </si>
  <si>
    <t xml:space="preserve">Про внесення змін до міської Програми «Здоров’я Покровчан на 2019-2023 роки», затвердженої рішенням 39 сесії міської ради 7 скликання від 23.11.2018 №21 (із змінами).</t>
  </si>
  <si>
    <t xml:space="preserve">Про затвердження програми «Цільова соціальна програма розвитку цивільного захисту, захисту населення і території 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роки».</t>
  </si>
  <si>
    <t xml:space="preserve">Про затвердження Програми підтримки Покровського міського територіального центру комплектування та соціальної підтримки на 2021 - 2023 роки.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</si>
</sst>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AU28" colorId="64" zoomScale="65" zoomScaleNormal="65" zoomScalePageLayoutView="100" workbookViewId="0">
      <selection pane="topLeft" activeCell="EI6" activeCellId="0" sqref="EI6:EI43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92.25" hidden="false" customHeight="true" outlineLevel="0" collapsed="false">
      <c r="A6" s="8"/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48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48</v>
      </c>
      <c r="AV6" s="14" t="n">
        <f aca="false">IF(AU6="За",1,0)</f>
        <v>0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0</v>
      </c>
      <c r="BY6" s="14" t="n">
        <f aca="false">IF(BW6="Проти",1,0)</f>
        <v>0</v>
      </c>
      <c r="BZ6" s="14" t="n">
        <f aca="false">IF(BW6="Утримався",1,0)</f>
        <v>0</v>
      </c>
      <c r="CA6" s="11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48</v>
      </c>
      <c r="DD6" s="14" t="n">
        <f aca="false">IF(DC6="За",1,0)</f>
        <v>0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49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0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48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21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21</v>
      </c>
      <c r="EQ6" s="14" t="str">
        <f aca="false">IF(EM6&gt;17,"Прийнято","Не прийнято")</f>
        <v>Прийнято</v>
      </c>
    </row>
    <row r="7" customFormat="false" ht="86.2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48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48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0</v>
      </c>
      <c r="BY7" s="14" t="n">
        <f aca="false">IF(BW7="Проти",1,0)</f>
        <v>0</v>
      </c>
      <c r="BZ7" s="14" t="n">
        <f aca="false">IF(BW7="Утримався",1,0)</f>
        <v>0</v>
      </c>
      <c r="CA7" s="11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48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49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0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48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21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21</v>
      </c>
      <c r="EQ7" s="14" t="str">
        <f aca="false">IF(EM7&gt;17,"Прийнято","Не прийнято")</f>
        <v>Прийнято</v>
      </c>
    </row>
    <row r="8" customFormat="false" ht="81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48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48</v>
      </c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0</v>
      </c>
      <c r="BY8" s="14" t="n">
        <f aca="false">IF(BW8="Проти",1,0)</f>
        <v>0</v>
      </c>
      <c r="BZ8" s="14" t="n">
        <f aca="false">IF(BW8="Утримався",1,0)</f>
        <v>0</v>
      </c>
      <c r="CA8" s="11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48</v>
      </c>
      <c r="DD8" s="14" t="n">
        <f aca="false">IF(DC8="За",1,0)</f>
        <v>0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49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0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48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21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21</v>
      </c>
      <c r="EQ8" s="14" t="str">
        <f aca="false">IF(EM8&gt;17,"Прийнято","Не прийнято")</f>
        <v>Прийнято</v>
      </c>
    </row>
    <row r="9" customFormat="false" ht="96.75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48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48</v>
      </c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0</v>
      </c>
      <c r="BY9" s="14" t="n">
        <f aca="false">IF(BW9="Проти",1,0)</f>
        <v>0</v>
      </c>
      <c r="BZ9" s="14" t="n">
        <f aca="false">IF(BW9="Утримався",1,0)</f>
        <v>0</v>
      </c>
      <c r="CA9" s="11" t="s">
        <v>53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48</v>
      </c>
      <c r="DD9" s="14" t="n">
        <f aca="false">IF(DC9="За",1,0)</f>
        <v>0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49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0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48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20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20</v>
      </c>
      <c r="EQ9" s="14" t="str">
        <f aca="false">IF(EM9&gt;17,"Прийнято","Не прийнято")</f>
        <v>Прийнято</v>
      </c>
    </row>
    <row r="10" customFormat="false" ht="0.75" hidden="true" customHeight="true" outlineLevel="0" collapsed="false">
      <c r="A10" s="8" t="n">
        <v>5</v>
      </c>
      <c r="B10" s="13"/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49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34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34</v>
      </c>
      <c r="EQ10" s="14" t="str">
        <f aca="false">IF(EM10&gt;17,"Прийнято","Не прийнято")</f>
        <v>Прийнято</v>
      </c>
    </row>
    <row r="11" customFormat="false" ht="1.5" hidden="true" customHeight="true" outlineLevel="0" collapsed="false">
      <c r="A11" s="8" t="n">
        <v>6</v>
      </c>
      <c r="B11" s="13"/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49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34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34</v>
      </c>
      <c r="EQ11" s="14" t="str">
        <f aca="false">IF(EM11&gt;17,"Прийнято","Не прийнято")</f>
        <v>Прийнято</v>
      </c>
    </row>
    <row r="12" customFormat="false" ht="90" hidden="true" customHeight="true" outlineLevel="0" collapsed="false">
      <c r="A12" s="8" t="n">
        <v>7</v>
      </c>
      <c r="B12" s="13"/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49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34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34</v>
      </c>
      <c r="EQ12" s="14" t="str">
        <f aca="false">IF(EM12&gt;17,"Прийнято","Не прийнято")</f>
        <v>Прийнято</v>
      </c>
    </row>
    <row r="13" customFormat="false" ht="87.75" hidden="true" customHeight="true" outlineLevel="0" collapsed="false">
      <c r="A13" s="8" t="n">
        <v>8</v>
      </c>
      <c r="B13" s="13"/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49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34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34</v>
      </c>
      <c r="EQ13" s="14" t="str">
        <f aca="false">IF(EM13&gt;17,"Прийнято","Не прийнято")</f>
        <v>Прийнято</v>
      </c>
    </row>
    <row r="14" customFormat="false" ht="83.25" hidden="true" customHeight="true" outlineLevel="0" collapsed="false">
      <c r="A14" s="8" t="n">
        <v>9</v>
      </c>
      <c r="B14" s="13"/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49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34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54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55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34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34</v>
      </c>
      <c r="EQ15" s="14" t="str">
        <f aca="false">IF(EM15&gt;17,"Прийнято","Не прийнято")</f>
        <v>Прийнято</v>
      </c>
    </row>
    <row r="16" customFormat="false" ht="62.25" hidden="true" customHeight="true" outlineLevel="0" collapsed="false">
      <c r="A16" s="8" t="n">
        <v>10</v>
      </c>
      <c r="B16" s="13"/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49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34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34</v>
      </c>
      <c r="EQ16" s="14" t="str">
        <f aca="false">IF(EM16&gt;17,"Прийнято","Не прийнято")</f>
        <v>Прийнято</v>
      </c>
    </row>
    <row r="17" customFormat="false" ht="85.5" hidden="true" customHeight="true" outlineLevel="0" collapsed="false">
      <c r="A17" s="8" t="n">
        <v>11</v>
      </c>
      <c r="B17" s="13"/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49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34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34</v>
      </c>
      <c r="EQ17" s="14" t="str">
        <f aca="false">IF(EM17&gt;17,"Прийнято","Не прийнято")</f>
        <v>Прийнято</v>
      </c>
    </row>
    <row r="18" customFormat="false" ht="1.5" hidden="true" customHeight="true" outlineLevel="0" collapsed="false">
      <c r="A18" s="8" t="n">
        <v>12</v>
      </c>
      <c r="B18" s="13"/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49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34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34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55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34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34</v>
      </c>
      <c r="EQ19" s="14" t="str">
        <f aca="false">IF(EM19&gt;17,"Прийнято","Не прийнято")</f>
        <v>Прийнято</v>
      </c>
    </row>
    <row r="20" customFormat="false" ht="2.25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55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34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34</v>
      </c>
      <c r="EQ20" s="14" t="str">
        <f aca="false">IF(EM20&gt;17,"Прийнято","Не прийнято")</f>
        <v>Прийнято</v>
      </c>
    </row>
    <row r="21" customFormat="false" ht="1.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55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34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34</v>
      </c>
      <c r="EQ21" s="14" t="str">
        <f aca="false">IF(EM21&gt;17,"Прийнято","Не прийнято")</f>
        <v>Прийнято</v>
      </c>
    </row>
    <row r="22" customFormat="false" ht="91.5" hidden="false" customHeight="true" outlineLevel="0" collapsed="false">
      <c r="A22" s="8" t="n">
        <v>5</v>
      </c>
      <c r="B22" s="13" t="s">
        <v>56</v>
      </c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0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0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0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0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0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48</v>
      </c>
      <c r="BP22" s="14" t="n">
        <f aca="false">IF(BO22="За",1,0)</f>
        <v>0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0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48</v>
      </c>
      <c r="BX22" s="14" t="n">
        <f aca="false">IF(BW22="За",1,0)</f>
        <v>0</v>
      </c>
      <c r="BY22" s="14" t="n">
        <f aca="false">IF(BW22="Проти",1,0)</f>
        <v>0</v>
      </c>
      <c r="BZ22" s="14" t="n">
        <f aca="false">IF(BW22="Утримався",1,0)</f>
        <v>0</v>
      </c>
      <c r="CA22" s="11" t="s">
        <v>53</v>
      </c>
      <c r="CB22" s="14" t="n">
        <f aca="false">IF(CA22="За",1,0)</f>
        <v>0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48</v>
      </c>
      <c r="DD22" s="14" t="n">
        <f aca="false">IF(DC22="За",1,0)</f>
        <v>0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49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48</v>
      </c>
      <c r="DL22" s="14" t="n">
        <f aca="false">IF(DK22="За",1,0)</f>
        <v>0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48</v>
      </c>
      <c r="DX22" s="14" t="n">
        <f aca="false">IF(DW22="За",1,0)</f>
        <v>0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20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20</v>
      </c>
      <c r="EQ22" s="14" t="str">
        <f aca="false">IF(EM22&gt;17,"Прийнято","Не прийнято")</f>
        <v>Прийнято</v>
      </c>
    </row>
    <row r="23" customFormat="false" ht="83.25" hidden="false" customHeight="true" outlineLevel="0" collapsed="false">
      <c r="A23" s="8" t="n">
        <v>6</v>
      </c>
      <c r="B23" s="13" t="s">
        <v>57</v>
      </c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0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0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0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0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0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48</v>
      </c>
      <c r="BP23" s="14" t="n">
        <f aca="false">IF(BO23="За",1,0)</f>
        <v>0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0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48</v>
      </c>
      <c r="BX23" s="14" t="n">
        <f aca="false">IF(BW23="За",1,0)</f>
        <v>0</v>
      </c>
      <c r="BY23" s="14" t="n">
        <f aca="false">IF(BW23="Проти",1,0)</f>
        <v>0</v>
      </c>
      <c r="BZ23" s="14" t="n">
        <f aca="false">IF(BW23="Утримався",1,0)</f>
        <v>0</v>
      </c>
      <c r="CA23" s="11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48</v>
      </c>
      <c r="DD23" s="14" t="n">
        <f aca="false">IF(DC23="За",1,0)</f>
        <v>0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49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48</v>
      </c>
      <c r="DL23" s="14" t="n">
        <f aca="false">IF(DK23="За",1,0)</f>
        <v>0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48</v>
      </c>
      <c r="DX23" s="14" t="n">
        <f aca="false">IF(DW23="За",1,0)</f>
        <v>0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21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21</v>
      </c>
      <c r="EQ23" s="14" t="str">
        <f aca="false">IF(EM23&gt;17,"Прийнято","Не прийнято")</f>
        <v>Прийнято</v>
      </c>
    </row>
    <row r="24" customFormat="false" ht="81.75" hidden="false" customHeight="true" outlineLevel="0" collapsed="false">
      <c r="A24" s="8" t="n">
        <v>7</v>
      </c>
      <c r="B24" s="13" t="s">
        <v>58</v>
      </c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0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0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0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0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0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48</v>
      </c>
      <c r="BP24" s="14" t="n">
        <f aca="false">IF(BO24="За",1,0)</f>
        <v>0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0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48</v>
      </c>
      <c r="BX24" s="14" t="n">
        <f aca="false">IF(BW24="За",1,0)</f>
        <v>0</v>
      </c>
      <c r="BY24" s="14" t="n">
        <f aca="false">IF(BW24="Проти",1,0)</f>
        <v>0</v>
      </c>
      <c r="BZ24" s="14" t="n">
        <f aca="false">IF(BW24="Утримався",1,0)</f>
        <v>0</v>
      </c>
      <c r="CA24" s="11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48</v>
      </c>
      <c r="DD24" s="14" t="n">
        <f aca="false">IF(DC24="За",1,0)</f>
        <v>0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49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48</v>
      </c>
      <c r="DL24" s="14" t="n">
        <f aca="false">IF(DK24="За",1,0)</f>
        <v>0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48</v>
      </c>
      <c r="DX24" s="14" t="n">
        <f aca="false">IF(DW24="За",1,0)</f>
        <v>0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21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21</v>
      </c>
      <c r="EQ24" s="14" t="str">
        <f aca="false">IF(EM24&gt;17,"Прийнято","Не прийнято")</f>
        <v>Прийнято</v>
      </c>
    </row>
    <row r="25" customFormat="false" ht="85.5" hidden="false" customHeight="true" outlineLevel="0" collapsed="false">
      <c r="A25" s="8" t="n">
        <v>8</v>
      </c>
      <c r="B25" s="13" t="s">
        <v>59</v>
      </c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0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0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0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0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0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48</v>
      </c>
      <c r="BP25" s="14" t="n">
        <f aca="false">IF(BO25="За",1,0)</f>
        <v>0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0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48</v>
      </c>
      <c r="BX25" s="14" t="n">
        <f aca="false">IF(BW25="За",1,0)</f>
        <v>0</v>
      </c>
      <c r="BY25" s="14" t="n">
        <f aca="false">IF(BW25="Проти",1,0)</f>
        <v>0</v>
      </c>
      <c r="BZ25" s="14" t="n">
        <f aca="false">IF(BW25="Утримався",1,0)</f>
        <v>0</v>
      </c>
      <c r="CA25" s="11" t="s">
        <v>53</v>
      </c>
      <c r="CB25" s="14" t="n">
        <f aca="false">IF(CA25="За",1,0)</f>
        <v>0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48</v>
      </c>
      <c r="DD25" s="14" t="n">
        <f aca="false">IF(DC25="За",1,0)</f>
        <v>0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49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48</v>
      </c>
      <c r="DL25" s="14" t="n">
        <f aca="false">IF(DK25="За",1,0)</f>
        <v>0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48</v>
      </c>
      <c r="DX25" s="14" t="n">
        <f aca="false">IF(DW25="За",1,0)</f>
        <v>0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20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20</v>
      </c>
      <c r="EQ25" s="14" t="str">
        <f aca="false">IF(EM25&gt;17,"Прийнято","Не прийнято")</f>
        <v>Прийнято</v>
      </c>
    </row>
    <row r="26" customFormat="false" ht="96" hidden="false" customHeight="true" outlineLevel="0" collapsed="false">
      <c r="A26" s="8" t="n">
        <v>9</v>
      </c>
      <c r="B26" s="13" t="s">
        <v>60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0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0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0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0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0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48</v>
      </c>
      <c r="BP26" s="14" t="n">
        <f aca="false">IF(BO26="За",1,0)</f>
        <v>0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0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48</v>
      </c>
      <c r="BX26" s="14" t="n">
        <f aca="false">IF(BW26="За",1,0)</f>
        <v>0</v>
      </c>
      <c r="BY26" s="14" t="n">
        <f aca="false">IF(BW26="Проти",1,0)</f>
        <v>0</v>
      </c>
      <c r="BZ26" s="14" t="n">
        <f aca="false">IF(BW26="Утримався",1,0)</f>
        <v>0</v>
      </c>
      <c r="CA26" s="11" t="s">
        <v>53</v>
      </c>
      <c r="CB26" s="14" t="n">
        <f aca="false">IF(CA26="За",1,0)</f>
        <v>0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48</v>
      </c>
      <c r="DD26" s="14" t="n">
        <f aca="false">IF(DC26="За",1,0)</f>
        <v>0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49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48</v>
      </c>
      <c r="DL26" s="14" t="n">
        <f aca="false">IF(DK26="За",1,0)</f>
        <v>0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48</v>
      </c>
      <c r="DX26" s="14" t="n">
        <f aca="false">IF(DW26="За",1,0)</f>
        <v>0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20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20</v>
      </c>
      <c r="EQ26" s="14" t="str">
        <f aca="false">IF(EM26&gt;17,"Прийнято","Не прийнято")</f>
        <v>Прийнято</v>
      </c>
    </row>
    <row r="27" customFormat="false" ht="77.25" hidden="false" customHeight="true" outlineLevel="0" collapsed="false">
      <c r="A27" s="8" t="n">
        <v>10</v>
      </c>
      <c r="B27" s="13" t="s">
        <v>61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0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0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0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0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0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48</v>
      </c>
      <c r="BP27" s="14" t="n">
        <f aca="false">IF(BO27="За",1,0)</f>
        <v>0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0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48</v>
      </c>
      <c r="BX27" s="14" t="n">
        <f aca="false">IF(BW27="За",1,0)</f>
        <v>0</v>
      </c>
      <c r="BY27" s="14" t="n">
        <f aca="false">IF(BW27="Проти",1,0)</f>
        <v>0</v>
      </c>
      <c r="BZ27" s="14" t="n">
        <f aca="false">IF(BW27="Утримався",1,0)</f>
        <v>0</v>
      </c>
      <c r="CA27" s="11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48</v>
      </c>
      <c r="DD27" s="14" t="n">
        <f aca="false">IF(DC27="За",1,0)</f>
        <v>0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49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48</v>
      </c>
      <c r="DL27" s="14" t="n">
        <f aca="false">IF(DK27="За",1,0)</f>
        <v>0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48</v>
      </c>
      <c r="DX27" s="14" t="n">
        <f aca="false">IF(DW27="За",1,0)</f>
        <v>0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21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21</v>
      </c>
      <c r="EQ27" s="14" t="str">
        <f aca="false">IF(EM27&gt;17,"Прийнято","Не прийнято")</f>
        <v>Прийнято</v>
      </c>
    </row>
    <row r="28" customFormat="false" ht="88.5" hidden="false" customHeight="true" outlineLevel="0" collapsed="false">
      <c r="A28" s="8" t="n">
        <v>11</v>
      </c>
      <c r="B28" s="13" t="s">
        <v>62</v>
      </c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48</v>
      </c>
      <c r="H28" s="14" t="n">
        <f aca="false">IF(G28="За",1,0)</f>
        <v>0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48</v>
      </c>
      <c r="L28" s="14" t="n">
        <f aca="false">IF(K28="За",1,0)</f>
        <v>0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48</v>
      </c>
      <c r="AR28" s="14" t="n">
        <f aca="false">IF(AQ28="За",1,0)</f>
        <v>0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0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48</v>
      </c>
      <c r="BH28" s="14" t="n">
        <f aca="false">IF(BG28="За",1,0)</f>
        <v>0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48</v>
      </c>
      <c r="BP28" s="14" t="n">
        <f aca="false">IF(BO28="За",1,0)</f>
        <v>0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0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48</v>
      </c>
      <c r="BX28" s="14" t="n">
        <f aca="false">IF(BW28="За",1,0)</f>
        <v>0</v>
      </c>
      <c r="BY28" s="14" t="n">
        <f aca="false">IF(BW28="Проти",1,0)</f>
        <v>0</v>
      </c>
      <c r="BZ28" s="14" t="n">
        <f aca="false">IF(BW28="Утримався",1,0)</f>
        <v>0</v>
      </c>
      <c r="CA28" s="11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48</v>
      </c>
      <c r="DD28" s="14" t="n">
        <f aca="false">IF(DC28="За",1,0)</f>
        <v>0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49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48</v>
      </c>
      <c r="DL28" s="14" t="n">
        <f aca="false">IF(DK28="За",1,0)</f>
        <v>0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48</v>
      </c>
      <c r="DX28" s="14" t="n">
        <f aca="false">IF(DW28="За",1,0)</f>
        <v>0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0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0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21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21</v>
      </c>
      <c r="EQ28" s="14" t="str">
        <f aca="false">IF(EM28&gt;17,"Прийнято","Не прийнято")</f>
        <v>Прийнято</v>
      </c>
    </row>
    <row r="29" customFormat="false" ht="76.5" hidden="false" customHeight="true" outlineLevel="0" collapsed="false">
      <c r="A29" s="8" t="n">
        <v>12</v>
      </c>
      <c r="B29" s="13" t="s">
        <v>63</v>
      </c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48</v>
      </c>
      <c r="H29" s="14" t="n">
        <f aca="false">IF(G29="За",1,0)</f>
        <v>0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48</v>
      </c>
      <c r="L29" s="14" t="n">
        <f aca="false">IF(K29="За",1,0)</f>
        <v>0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48</v>
      </c>
      <c r="AR29" s="14" t="n">
        <f aca="false">IF(AQ29="За",1,0)</f>
        <v>0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0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48</v>
      </c>
      <c r="BH29" s="14" t="n">
        <f aca="false">IF(BG29="За",1,0)</f>
        <v>0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48</v>
      </c>
      <c r="BP29" s="14" t="n">
        <f aca="false">IF(BO29="За",1,0)</f>
        <v>0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0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48</v>
      </c>
      <c r="BX29" s="14" t="n">
        <f aca="false">IF(BW29="За",1,0)</f>
        <v>0</v>
      </c>
      <c r="BY29" s="14" t="n">
        <f aca="false">IF(BW29="Проти",1,0)</f>
        <v>0</v>
      </c>
      <c r="BZ29" s="14" t="n">
        <f aca="false">IF(BW29="Утримався",1,0)</f>
        <v>0</v>
      </c>
      <c r="CA29" s="11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48</v>
      </c>
      <c r="DD29" s="14" t="n">
        <f aca="false">IF(DC29="За",1,0)</f>
        <v>0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49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48</v>
      </c>
      <c r="DL29" s="14" t="n">
        <f aca="false">IF(DK29="За",1,0)</f>
        <v>0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48</v>
      </c>
      <c r="DX29" s="14" t="n">
        <f aca="false">IF(DW29="За",1,0)</f>
        <v>0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0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0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21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21</v>
      </c>
      <c r="EQ29" s="14" t="str">
        <f aca="false">IF(EM29&gt;17,"Прийнято","Не прийнято")</f>
        <v>Прийнято</v>
      </c>
    </row>
    <row r="30" customFormat="false" ht="76.5" hidden="false" customHeight="true" outlineLevel="0" collapsed="false">
      <c r="A30" s="8" t="n">
        <v>13</v>
      </c>
      <c r="B30" s="16" t="s">
        <v>64</v>
      </c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48</v>
      </c>
      <c r="H30" s="14" t="n">
        <f aca="false">IF(G30="За",1,0)</f>
        <v>0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48</v>
      </c>
      <c r="L30" s="14" t="n">
        <f aca="false">IF(K30="За",1,0)</f>
        <v>0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48</v>
      </c>
      <c r="AR30" s="14" t="n">
        <f aca="false">IF(AQ30="За",1,0)</f>
        <v>0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0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48</v>
      </c>
      <c r="BH30" s="14" t="n">
        <f aca="false">IF(BG30="За",1,0)</f>
        <v>0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48</v>
      </c>
      <c r="BP30" s="14" t="n">
        <f aca="false">IF(BO30="За",1,0)</f>
        <v>0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0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48</v>
      </c>
      <c r="BX30" s="14" t="n">
        <f aca="false">IF(BW30="За",1,0)</f>
        <v>0</v>
      </c>
      <c r="BY30" s="14" t="n">
        <f aca="false">IF(BW30="Проти",1,0)</f>
        <v>0</v>
      </c>
      <c r="BZ30" s="14" t="n">
        <f aca="false">IF(BW30="Утримався",1,0)</f>
        <v>0</v>
      </c>
      <c r="CA30" s="11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48</v>
      </c>
      <c r="DD30" s="14" t="n">
        <f aca="false">IF(DC30="За",1,0)</f>
        <v>0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49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48</v>
      </c>
      <c r="DL30" s="14" t="n">
        <f aca="false">IF(DK30="За",1,0)</f>
        <v>0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48</v>
      </c>
      <c r="DX30" s="14" t="n">
        <f aca="false">IF(DW30="За",1,0)</f>
        <v>0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0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0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21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21</v>
      </c>
      <c r="EQ30" s="14" t="str">
        <f aca="false">IF(EM30&gt;17,"Прийнято","Не прийнято")</f>
        <v>Прийнято</v>
      </c>
    </row>
    <row r="31" customFormat="false" ht="85.5" hidden="false" customHeight="true" outlineLevel="0" collapsed="false">
      <c r="A31" s="8" t="n">
        <v>14</v>
      </c>
      <c r="B31" s="13" t="s">
        <v>65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0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48</v>
      </c>
      <c r="L31" s="14" t="n">
        <f aca="false">IF(K31="За",1,0)</f>
        <v>0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0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0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48</v>
      </c>
      <c r="BH31" s="14" t="n">
        <f aca="false">IF(BG31="За",1,0)</f>
        <v>0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48</v>
      </c>
      <c r="BP31" s="14" t="n">
        <f aca="false">IF(BO31="За",1,0)</f>
        <v>0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0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48</v>
      </c>
      <c r="BX31" s="14" t="n">
        <f aca="false">IF(BW31="За",1,0)</f>
        <v>0</v>
      </c>
      <c r="BY31" s="14" t="n">
        <f aca="false">IF(BW31="Проти",1,0)</f>
        <v>0</v>
      </c>
      <c r="BZ31" s="14" t="n">
        <f aca="false">IF(BW31="Утримався",1,0)</f>
        <v>0</v>
      </c>
      <c r="CA31" s="11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48</v>
      </c>
      <c r="DD31" s="14" t="n">
        <f aca="false">IF(DC31="За",1,0)</f>
        <v>0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49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0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48</v>
      </c>
      <c r="DX31" s="14" t="n">
        <f aca="false">IF(DW31="За",1,0)</f>
        <v>0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21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21</v>
      </c>
      <c r="EQ31" s="14" t="str">
        <f aca="false">IF(EM31&gt;17,"Прийнято","Не прийнято")</f>
        <v>Прийнято</v>
      </c>
    </row>
    <row r="32" customFormat="false" ht="86.25" hidden="false" customHeight="true" outlineLevel="0" collapsed="false">
      <c r="A32" s="8" t="n">
        <v>15</v>
      </c>
      <c r="B32" s="17" t="s">
        <v>66</v>
      </c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0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48</v>
      </c>
      <c r="L32" s="14" t="n">
        <f aca="false">IF(K32="За",1,0)</f>
        <v>0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0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48</v>
      </c>
      <c r="AV32" s="14" t="n">
        <f aca="false">IF(AU32="За",1,0)</f>
        <v>0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48</v>
      </c>
      <c r="BH32" s="14" t="n">
        <f aca="false">IF(BG32="За",1,0)</f>
        <v>0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0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0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48</v>
      </c>
      <c r="BX32" s="14" t="n">
        <f aca="false">IF(BW32="За",1,0)</f>
        <v>0</v>
      </c>
      <c r="BY32" s="14" t="n">
        <f aca="false">IF(BW32="Проти",1,0)</f>
        <v>0</v>
      </c>
      <c r="BZ32" s="14" t="n">
        <f aca="false">IF(BW32="Утримався",1,0)</f>
        <v>0</v>
      </c>
      <c r="CA32" s="11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48</v>
      </c>
      <c r="DD32" s="14" t="n">
        <f aca="false">IF(DC32="За",1,0)</f>
        <v>0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49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0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48</v>
      </c>
      <c r="DX32" s="14" t="n">
        <f aca="false">IF(DW32="За",1,0)</f>
        <v>0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21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21</v>
      </c>
      <c r="EQ32" s="14" t="str">
        <f aca="false">IF(EM32&gt;17,"Прийнято","Не прийнято")</f>
        <v>Прийнято</v>
      </c>
    </row>
    <row r="33" customFormat="false" ht="85.5" hidden="false" customHeight="true" outlineLevel="0" collapsed="false">
      <c r="A33" s="8" t="n">
        <v>16</v>
      </c>
      <c r="B33" s="13" t="s">
        <v>67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0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48</v>
      </c>
      <c r="L33" s="14" t="n">
        <f aca="false">IF(K33="За",1,0)</f>
        <v>0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0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48</v>
      </c>
      <c r="AV33" s="14" t="n">
        <f aca="false">IF(AU33="За",1,0)</f>
        <v>0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48</v>
      </c>
      <c r="BH33" s="14" t="n">
        <f aca="false">IF(BG33="За",1,0)</f>
        <v>0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0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0</v>
      </c>
      <c r="BY33" s="14" t="n">
        <f aca="false">IF(BW33="Проти",1,0)</f>
        <v>0</v>
      </c>
      <c r="BZ33" s="14" t="n">
        <f aca="false">IF(BW33="Утримався",1,0)</f>
        <v>0</v>
      </c>
      <c r="CA33" s="11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48</v>
      </c>
      <c r="DD33" s="14" t="n">
        <f aca="false">IF(DC33="За",1,0)</f>
        <v>0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49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0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48</v>
      </c>
      <c r="DX33" s="14" t="n">
        <f aca="false">IF(DW33="За",1,0)</f>
        <v>0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21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21</v>
      </c>
      <c r="EQ33" s="14" t="str">
        <f aca="false">IF(EM33&gt;17,"Прийнято","Не прийнято")</f>
        <v>Прийнято</v>
      </c>
    </row>
    <row r="34" customFormat="false" ht="78" hidden="false" customHeight="true" outlineLevel="0" collapsed="false">
      <c r="A34" s="8" t="n">
        <v>17</v>
      </c>
      <c r="B34" s="13" t="s">
        <v>68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0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48</v>
      </c>
      <c r="L34" s="14" t="n">
        <f aca="false">IF(K34="За",1,0)</f>
        <v>0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0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48</v>
      </c>
      <c r="AV34" s="14" t="n">
        <f aca="false">IF(AU34="За",1,0)</f>
        <v>0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48</v>
      </c>
      <c r="BH34" s="14" t="n">
        <f aca="false">IF(BG34="За",1,0)</f>
        <v>0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0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0</v>
      </c>
      <c r="BY34" s="14" t="n">
        <f aca="false">IF(BW34="Проти",1,0)</f>
        <v>0</v>
      </c>
      <c r="BZ34" s="14" t="n">
        <f aca="false">IF(BW34="Утримався",1,0)</f>
        <v>0</v>
      </c>
      <c r="CA34" s="11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48</v>
      </c>
      <c r="DD34" s="14" t="n">
        <f aca="false">IF(DC34="За",1,0)</f>
        <v>0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49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0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48</v>
      </c>
      <c r="DX34" s="14" t="n">
        <f aca="false">IF(DW34="За",1,0)</f>
        <v>0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21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21</v>
      </c>
      <c r="EQ34" s="14" t="str">
        <f aca="false">IF(EM34&gt;17,"Прийнято","Не прийнято")</f>
        <v>Прийнято</v>
      </c>
    </row>
    <row r="35" customFormat="false" ht="74.25" hidden="false" customHeight="true" outlineLevel="0" collapsed="false">
      <c r="A35" s="8" t="n">
        <v>18</v>
      </c>
      <c r="B35" s="13" t="s">
        <v>69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0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48</v>
      </c>
      <c r="AV35" s="14" t="n">
        <f aca="false">IF(AU35="За",1,0)</f>
        <v>0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0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0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0</v>
      </c>
      <c r="BY35" s="14" t="n">
        <f aca="false">IF(BW35="Проти",1,0)</f>
        <v>0</v>
      </c>
      <c r="BZ35" s="14" t="n">
        <f aca="false">IF(BW35="Утримався",1,0)</f>
        <v>0</v>
      </c>
      <c r="CA35" s="11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48</v>
      </c>
      <c r="DD35" s="14" t="n">
        <f aca="false">IF(DC35="За",1,0)</f>
        <v>0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49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0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48</v>
      </c>
      <c r="DX35" s="14" t="n">
        <f aca="false">IF(DW35="За",1,0)</f>
        <v>0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21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21</v>
      </c>
      <c r="EQ35" s="14" t="str">
        <f aca="false">IF(EM35&gt;17,"Прийнято","Не прийнято")</f>
        <v>Прийнято</v>
      </c>
    </row>
    <row r="36" customFormat="false" ht="71.25" hidden="false" customHeight="true" outlineLevel="0" collapsed="false">
      <c r="A36" s="8" t="n">
        <v>19</v>
      </c>
      <c r="B36" s="13" t="s">
        <v>70</v>
      </c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0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48</v>
      </c>
      <c r="L36" s="14" t="n">
        <f aca="false">IF(K36="За",1,0)</f>
        <v>0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48</v>
      </c>
      <c r="AR36" s="14" t="n">
        <f aca="false">IF(AQ36="За",1,0)</f>
        <v>0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48</v>
      </c>
      <c r="AV36" s="14" t="n">
        <f aca="false">IF(AU36="За",1,0)</f>
        <v>0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48</v>
      </c>
      <c r="BH36" s="14" t="n">
        <f aca="false">IF(BG36="За",1,0)</f>
        <v>0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48</v>
      </c>
      <c r="BP36" s="14" t="n">
        <f aca="false">IF(BO36="За",1,0)</f>
        <v>0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0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0</v>
      </c>
      <c r="BY36" s="14" t="n">
        <f aca="false">IF(BW36="Проти",1,0)</f>
        <v>0</v>
      </c>
      <c r="BZ36" s="14" t="n">
        <f aca="false">IF(BW36="Утримався",1,0)</f>
        <v>0</v>
      </c>
      <c r="CA36" s="11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48</v>
      </c>
      <c r="DD36" s="14" t="n">
        <f aca="false">IF(DC36="За",1,0)</f>
        <v>0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49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0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48</v>
      </c>
      <c r="DX36" s="14" t="n">
        <f aca="false">IF(DW36="За",1,0)</f>
        <v>0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21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21</v>
      </c>
      <c r="EQ36" s="14" t="str">
        <f aca="false">IF(EM36&gt;17,"Прийнято","Не прийнято")</f>
        <v>Прийнято</v>
      </c>
    </row>
    <row r="37" customFormat="false" ht="109.5" hidden="false" customHeight="true" outlineLevel="0" collapsed="false">
      <c r="A37" s="8" t="n">
        <v>20</v>
      </c>
      <c r="B37" s="13" t="s">
        <v>71</v>
      </c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0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48</v>
      </c>
      <c r="L37" s="14" t="n">
        <f aca="false">IF(K37="За",1,0)</f>
        <v>0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48</v>
      </c>
      <c r="AR37" s="14" t="n">
        <f aca="false">IF(AQ37="За",1,0)</f>
        <v>0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48</v>
      </c>
      <c r="AV37" s="14" t="n">
        <f aca="false">IF(AU37="За",1,0)</f>
        <v>0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48</v>
      </c>
      <c r="BH37" s="14" t="n">
        <f aca="false">IF(BG37="За",1,0)</f>
        <v>0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48</v>
      </c>
      <c r="BP37" s="14" t="n">
        <f aca="false">IF(BO37="За",1,0)</f>
        <v>0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0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0</v>
      </c>
      <c r="BY37" s="14" t="n">
        <f aca="false">IF(BW37="Проти",1,0)</f>
        <v>0</v>
      </c>
      <c r="BZ37" s="14" t="n">
        <f aca="false">IF(BW37="Утримався",1,0)</f>
        <v>0</v>
      </c>
      <c r="CA37" s="11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48</v>
      </c>
      <c r="DD37" s="14" t="n">
        <f aca="false">IF(DC37="За",1,0)</f>
        <v>0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49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0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48</v>
      </c>
      <c r="DX37" s="14" t="n">
        <f aca="false">IF(DW37="За",1,0)</f>
        <v>0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21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21</v>
      </c>
      <c r="EQ37" s="14" t="str">
        <f aca="false">IF(EM37&gt;17,"Прийнято","Не прийнято")</f>
        <v>Прийнято</v>
      </c>
    </row>
    <row r="38" customFormat="false" ht="75.75" hidden="false" customHeight="true" outlineLevel="0" collapsed="false">
      <c r="A38" s="8" t="n">
        <v>21</v>
      </c>
      <c r="B38" s="13" t="s">
        <v>72</v>
      </c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0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48</v>
      </c>
      <c r="L38" s="14" t="n">
        <f aca="false">IF(K38="За",1,0)</f>
        <v>0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48</v>
      </c>
      <c r="AR38" s="14" t="n">
        <f aca="false">IF(AQ38="За",1,0)</f>
        <v>0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48</v>
      </c>
      <c r="AV38" s="14" t="n">
        <f aca="false">IF(AU38="За",1,0)</f>
        <v>0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48</v>
      </c>
      <c r="BH38" s="14" t="n">
        <f aca="false">IF(BG38="За",1,0)</f>
        <v>0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48</v>
      </c>
      <c r="BP38" s="14" t="n">
        <f aca="false">IF(BO38="За",1,0)</f>
        <v>0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0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0</v>
      </c>
      <c r="BY38" s="14" t="n">
        <f aca="false">IF(BW38="Проти",1,0)</f>
        <v>0</v>
      </c>
      <c r="BZ38" s="14" t="n">
        <f aca="false">IF(BW38="Утримався",1,0)</f>
        <v>0</v>
      </c>
      <c r="CA38" s="11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48</v>
      </c>
      <c r="DD38" s="14" t="n">
        <f aca="false">IF(DC38="За",1,0)</f>
        <v>0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49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0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48</v>
      </c>
      <c r="DX38" s="14" t="n">
        <f aca="false">IF(DW38="За",1,0)</f>
        <v>0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21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21</v>
      </c>
      <c r="EQ38" s="14" t="str">
        <f aca="false">IF(EM38&gt;17,"Прийнято","Не прийнято")</f>
        <v>Прийнято</v>
      </c>
    </row>
    <row r="39" customFormat="false" ht="96" hidden="false" customHeight="true" outlineLevel="0" collapsed="false">
      <c r="A39" s="8" t="n">
        <v>22</v>
      </c>
      <c r="B39" s="13" t="s">
        <v>73</v>
      </c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0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48</v>
      </c>
      <c r="L39" s="14" t="n">
        <f aca="false">IF(K39="За",1,0)</f>
        <v>0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48</v>
      </c>
      <c r="AR39" s="14" t="n">
        <f aca="false">IF(AQ39="За",1,0)</f>
        <v>0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48</v>
      </c>
      <c r="AV39" s="14" t="n">
        <f aca="false">IF(AU39="За",1,0)</f>
        <v>0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48</v>
      </c>
      <c r="BH39" s="14" t="n">
        <f aca="false">IF(BG39="За",1,0)</f>
        <v>0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48</v>
      </c>
      <c r="BP39" s="14" t="n">
        <f aca="false">IF(BO39="За",1,0)</f>
        <v>0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0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0</v>
      </c>
      <c r="BY39" s="14" t="n">
        <f aca="false">IF(BW39="Проти",1,0)</f>
        <v>0</v>
      </c>
      <c r="BZ39" s="14" t="n">
        <f aca="false">IF(BW39="Утримався",1,0)</f>
        <v>0</v>
      </c>
      <c r="CA39" s="11" t="s">
        <v>53</v>
      </c>
      <c r="CB39" s="14" t="n">
        <f aca="false">IF(CA39="За",1,0)</f>
        <v>0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48</v>
      </c>
      <c r="DD39" s="14" t="n">
        <f aca="false">IF(DC39="За",1,0)</f>
        <v>0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49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0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48</v>
      </c>
      <c r="DX39" s="14" t="n">
        <f aca="false">IF(DW39="За",1,0)</f>
        <v>0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20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20</v>
      </c>
      <c r="EQ39" s="14" t="str">
        <f aca="false">IF(EM39&gt;17,"Прийнято","Не прийнято")</f>
        <v>Прийнято</v>
      </c>
    </row>
    <row r="40" customFormat="false" ht="95.25" hidden="false" customHeight="true" outlineLevel="0" collapsed="false">
      <c r="A40" s="8" t="n">
        <v>23</v>
      </c>
      <c r="B40" s="13" t="s">
        <v>74</v>
      </c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0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48</v>
      </c>
      <c r="L40" s="14" t="n">
        <f aca="false">IF(K40="За",1,0)</f>
        <v>0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48</v>
      </c>
      <c r="AR40" s="14" t="n">
        <f aca="false">IF(AQ40="За",1,0)</f>
        <v>0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48</v>
      </c>
      <c r="AV40" s="14" t="n">
        <f aca="false">IF(AU40="За",1,0)</f>
        <v>0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48</v>
      </c>
      <c r="BH40" s="14" t="n">
        <f aca="false">IF(BG40="За",1,0)</f>
        <v>0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48</v>
      </c>
      <c r="BP40" s="14" t="n">
        <f aca="false">IF(BO40="За",1,0)</f>
        <v>0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0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0</v>
      </c>
      <c r="BY40" s="14" t="n">
        <f aca="false">IF(BW40="Проти",1,0)</f>
        <v>0</v>
      </c>
      <c r="BZ40" s="14" t="n">
        <f aca="false">IF(BW40="Утримався",1,0)</f>
        <v>0</v>
      </c>
      <c r="CA40" s="11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48</v>
      </c>
      <c r="DD40" s="14" t="n">
        <f aca="false">IF(DC40="За",1,0)</f>
        <v>0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49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0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48</v>
      </c>
      <c r="DX40" s="14" t="n">
        <f aca="false">IF(DW40="За",1,0)</f>
        <v>0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21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21</v>
      </c>
      <c r="EQ40" s="14" t="str">
        <f aca="false">IF(EM40&gt;17,"Прийнято","Не прийнято")</f>
        <v>Прийнято</v>
      </c>
    </row>
    <row r="41" customFormat="false" ht="93.75" hidden="false" customHeight="true" outlineLevel="0" collapsed="false">
      <c r="A41" s="8" t="n">
        <v>24</v>
      </c>
      <c r="B41" s="13" t="s">
        <v>75</v>
      </c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0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48</v>
      </c>
      <c r="L41" s="14" t="n">
        <f aca="false">IF(K41="За",1,0)</f>
        <v>0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48</v>
      </c>
      <c r="AR41" s="14" t="n">
        <f aca="false">IF(AQ41="За",1,0)</f>
        <v>0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48</v>
      </c>
      <c r="AV41" s="14" t="n">
        <f aca="false">IF(AU41="За",1,0)</f>
        <v>0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48</v>
      </c>
      <c r="BH41" s="14" t="n">
        <f aca="false">IF(BG41="За",1,0)</f>
        <v>0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48</v>
      </c>
      <c r="BP41" s="14" t="n">
        <f aca="false">IF(BO41="За",1,0)</f>
        <v>0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0</v>
      </c>
      <c r="BY41" s="14" t="n">
        <f aca="false">IF(BW41="Проти",1,0)</f>
        <v>0</v>
      </c>
      <c r="BZ41" s="14" t="n">
        <f aca="false">IF(BW41="Утримався",1,0)</f>
        <v>0</v>
      </c>
      <c r="CA41" s="11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48</v>
      </c>
      <c r="DD41" s="14" t="n">
        <f aca="false">IF(DC41="За",1,0)</f>
        <v>0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49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0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48</v>
      </c>
      <c r="DX41" s="14" t="n">
        <f aca="false">IF(DW41="За",1,0)</f>
        <v>0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21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21</v>
      </c>
      <c r="EQ41" s="14" t="str">
        <f aca="false">IF(EM41&gt;17,"Прийнято","Не прийнято")</f>
        <v>Прийнято</v>
      </c>
    </row>
    <row r="42" customFormat="false" ht="77.25" hidden="false" customHeight="true" outlineLevel="0" collapsed="false">
      <c r="A42" s="8" t="n">
        <v>25</v>
      </c>
      <c r="B42" s="13" t="s">
        <v>76</v>
      </c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0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48</v>
      </c>
      <c r="L42" s="14" t="n">
        <f aca="false">IF(K42="За",1,0)</f>
        <v>0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48</v>
      </c>
      <c r="AR42" s="14" t="n">
        <f aca="false">IF(AQ42="За",1,0)</f>
        <v>0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48</v>
      </c>
      <c r="AV42" s="14" t="n">
        <f aca="false">IF(AU42="За",1,0)</f>
        <v>0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48</v>
      </c>
      <c r="BH42" s="14" t="n">
        <f aca="false">IF(BG42="За",1,0)</f>
        <v>0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48</v>
      </c>
      <c r="BP42" s="14" t="n">
        <f aca="false">IF(BO42="За",1,0)</f>
        <v>0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0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0</v>
      </c>
      <c r="BY42" s="14" t="n">
        <f aca="false">IF(BW42="Проти",1,0)</f>
        <v>0</v>
      </c>
      <c r="BZ42" s="14" t="n">
        <f aca="false">IF(BW42="Утримався",1,0)</f>
        <v>0</v>
      </c>
      <c r="CA42" s="11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48</v>
      </c>
      <c r="DD42" s="14" t="n">
        <f aca="false">IF(DC42="За",1,0)</f>
        <v>0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49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0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48</v>
      </c>
      <c r="DX42" s="14" t="n">
        <f aca="false">IF(DW42="За",1,0)</f>
        <v>0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21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21</v>
      </c>
      <c r="EQ42" s="14" t="str">
        <f aca="false">IF(EM42&gt;17,"Прийнято","Не прийнято")</f>
        <v>Прийнято</v>
      </c>
    </row>
    <row r="43" customFormat="false" ht="87.75" hidden="false" customHeight="true" outlineLevel="0" collapsed="false">
      <c r="A43" s="8" t="n">
        <v>26</v>
      </c>
      <c r="B43" s="13" t="s">
        <v>77</v>
      </c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0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48</v>
      </c>
      <c r="L43" s="14" t="n">
        <f aca="false">IF(K43="За",1,0)</f>
        <v>0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48</v>
      </c>
      <c r="AR43" s="14" t="n">
        <f aca="false">IF(AQ43="За",1,0)</f>
        <v>0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48</v>
      </c>
      <c r="AV43" s="14" t="n">
        <f aca="false">IF(AU43="За",1,0)</f>
        <v>0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48</v>
      </c>
      <c r="BH43" s="14" t="n">
        <f aca="false">IF(BG43="За",1,0)</f>
        <v>0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48</v>
      </c>
      <c r="BP43" s="14" t="n">
        <f aca="false">IF(BO43="За",1,0)</f>
        <v>0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0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0</v>
      </c>
      <c r="BY43" s="14" t="n">
        <f aca="false">IF(BW43="Проти",1,0)</f>
        <v>0</v>
      </c>
      <c r="BZ43" s="14" t="n">
        <f aca="false">IF(BW43="Утримався",1,0)</f>
        <v>0</v>
      </c>
      <c r="CA43" s="11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48</v>
      </c>
      <c r="DD43" s="14" t="n">
        <f aca="false">IF(DC43="За",1,0)</f>
        <v>0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49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0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48</v>
      </c>
      <c r="DX43" s="14" t="n">
        <f aca="false">IF(DW43="За",1,0)</f>
        <v>0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21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21</v>
      </c>
      <c r="EQ43" s="14" t="str">
        <f aca="false">IF(EM43&gt;17,"Прийнято","Не прийнято")</f>
        <v>Прийнято</v>
      </c>
    </row>
    <row r="44" customFormat="false" ht="69" hidden="false" customHeight="true" outlineLevel="0" collapsed="false">
      <c r="A44" s="8" t="n">
        <v>27</v>
      </c>
      <c r="B44" s="13"/>
      <c r="C44" s="8"/>
      <c r="D44" s="14" t="n">
        <f aca="false">IF(C44="За",1,0)</f>
        <v>0</v>
      </c>
      <c r="E44" s="14" t="n">
        <f aca="false">IF(C44="Проти",1,0)</f>
        <v>0</v>
      </c>
      <c r="F44" s="14" t="n">
        <f aca="false">IF(C44="Утримався",1,0)</f>
        <v>0</v>
      </c>
      <c r="G44" s="8"/>
      <c r="H44" s="14" t="n">
        <f aca="false">IF(G44="За",1,0)</f>
        <v>0</v>
      </c>
      <c r="I44" s="14" t="n">
        <f aca="false">IF(G44="Проти",1,0)</f>
        <v>0</v>
      </c>
      <c r="J44" s="14" t="n">
        <f aca="false">IF(G44="Утримався",1,0)</f>
        <v>0</v>
      </c>
      <c r="K44" s="8"/>
      <c r="L44" s="14" t="n">
        <f aca="false">IF(K44="За",1,0)</f>
        <v>0</v>
      </c>
      <c r="M44" s="14" t="n">
        <f aca="false">IF(K44="Проти",1,0)</f>
        <v>0</v>
      </c>
      <c r="N44" s="14" t="n">
        <f aca="false">IF(K44="Утримався",1,0)</f>
        <v>0</v>
      </c>
      <c r="O44" s="8"/>
      <c r="P44" s="14" t="n">
        <f aca="false">IF(O44="За",1,0)</f>
        <v>0</v>
      </c>
      <c r="Q44" s="14" t="n">
        <f aca="false">IF(O44="Проти",1,0)</f>
        <v>0</v>
      </c>
      <c r="R44" s="14" t="n">
        <f aca="false">IF(O44="Утримався",1,0)</f>
        <v>0</v>
      </c>
      <c r="S44" s="8"/>
      <c r="T44" s="14" t="n">
        <f aca="false">IF(S44="За",1,0)</f>
        <v>0</v>
      </c>
      <c r="U44" s="14" t="n">
        <f aca="false">IF(S44="Проти",1,0)</f>
        <v>0</v>
      </c>
      <c r="V44" s="14" t="n">
        <f aca="false">IF(S44="Утримався",1,0)</f>
        <v>0</v>
      </c>
      <c r="W44" s="8"/>
      <c r="X44" s="14" t="n">
        <f aca="false">IF(W44="За",1,0)</f>
        <v>0</v>
      </c>
      <c r="Y44" s="14" t="n">
        <f aca="false">IF(W44="Проти",1,0)</f>
        <v>0</v>
      </c>
      <c r="Z44" s="14" t="n">
        <f aca="false">IF(W44="Утримався",1,0)</f>
        <v>0</v>
      </c>
      <c r="AA44" s="8"/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/>
      <c r="AF44" s="14" t="n">
        <f aca="false">IF(AE44="За",1,0)</f>
        <v>0</v>
      </c>
      <c r="AG44" s="14" t="n">
        <f aca="false">IF(AE44="Проти",1,0)</f>
        <v>0</v>
      </c>
      <c r="AH44" s="14" t="n">
        <f aca="false">IF(AE44="Утримався",1,0)</f>
        <v>0</v>
      </c>
      <c r="AI44" s="8"/>
      <c r="AJ44" s="14" t="n">
        <f aca="false">IF(AI44="За",1,0)</f>
        <v>0</v>
      </c>
      <c r="AK44" s="14" t="n">
        <f aca="false">IF(AI44="Проти",1,0)</f>
        <v>0</v>
      </c>
      <c r="AL44" s="14" t="n">
        <f aca="false">IF(AI44="Утримався",1,0)</f>
        <v>0</v>
      </c>
      <c r="AM44" s="8"/>
      <c r="AN44" s="14" t="n">
        <f aca="false">IF(AM44="За",1,0)</f>
        <v>0</v>
      </c>
      <c r="AO44" s="14" t="n">
        <f aca="false">IF(AM44="Проти",1,0)</f>
        <v>0</v>
      </c>
      <c r="AP44" s="14" t="n">
        <f aca="false">IF(AM44="Утримався",1,0)</f>
        <v>0</v>
      </c>
      <c r="AQ44" s="8"/>
      <c r="AR44" s="14" t="n">
        <f aca="false">IF(AQ44="За",1,0)</f>
        <v>0</v>
      </c>
      <c r="AS44" s="14" t="n">
        <f aca="false">IF(AQ44="Проти",1,0)</f>
        <v>0</v>
      </c>
      <c r="AT44" s="14" t="n">
        <f aca="false">IF(AQ44="Утримався",1,0)</f>
        <v>0</v>
      </c>
      <c r="AU44" s="8"/>
      <c r="AV44" s="14" t="n">
        <f aca="false">IF(AU44="За",1,0)</f>
        <v>0</v>
      </c>
      <c r="AW44" s="14" t="n">
        <f aca="false">IF(AU44="Проти",1,0)</f>
        <v>0</v>
      </c>
      <c r="AX44" s="14" t="n">
        <f aca="false">IF(AU44="Утримався",1,0)</f>
        <v>0</v>
      </c>
      <c r="AY44" s="11"/>
      <c r="AZ44" s="14" t="n">
        <f aca="false">IF(AY44="За",1,0)</f>
        <v>0</v>
      </c>
      <c r="BA44" s="14" t="n">
        <f aca="false">IF(AY44="Проти",1,0)</f>
        <v>0</v>
      </c>
      <c r="BB44" s="14" t="n">
        <f aca="false">IF(AY44="Утримався",1,0)</f>
        <v>0</v>
      </c>
      <c r="BC44" s="8"/>
      <c r="BD44" s="14" t="n">
        <f aca="false">IF(BC44="За",1,0)</f>
        <v>0</v>
      </c>
      <c r="BE44" s="14" t="n">
        <f aca="false">IF(BC44="Проти",1,0)</f>
        <v>0</v>
      </c>
      <c r="BF44" s="14" t="n">
        <f aca="false">IF(BC44="Утримався",1,0)</f>
        <v>0</v>
      </c>
      <c r="BG44" s="8"/>
      <c r="BH44" s="14" t="n">
        <f aca="false">IF(BG44="За",1,0)</f>
        <v>0</v>
      </c>
      <c r="BI44" s="14" t="n">
        <f aca="false">IF(BG44="Проти",1,0)</f>
        <v>0</v>
      </c>
      <c r="BJ44" s="14" t="n">
        <f aca="false">IF(BG44="Утримався",1,0)</f>
        <v>0</v>
      </c>
      <c r="BK44" s="8"/>
      <c r="BL44" s="14" t="n">
        <f aca="false">IF(BK44="За",1,0)</f>
        <v>0</v>
      </c>
      <c r="BM44" s="14" t="n">
        <f aca="false">IF(BK44="Проти",1,0)</f>
        <v>0</v>
      </c>
      <c r="BN44" s="14" t="n">
        <f aca="false">IF(BK44="Утримався",1,0)</f>
        <v>0</v>
      </c>
      <c r="BO44" s="8"/>
      <c r="BP44" s="14" t="n">
        <f aca="false">IF(BO44="За",1,0)</f>
        <v>0</v>
      </c>
      <c r="BQ44" s="14" t="n">
        <f aca="false">IF(BO44="Проти",1,0)</f>
        <v>0</v>
      </c>
      <c r="BR44" s="14" t="n">
        <f aca="false">IF(BO44="Утримався",1,0)</f>
        <v>0</v>
      </c>
      <c r="BS44" s="8"/>
      <c r="BT44" s="14" t="n">
        <f aca="false">IF(BS44="За",1,0)</f>
        <v>0</v>
      </c>
      <c r="BU44" s="14" t="n">
        <f aca="false">IF(BS44="Проти",1,0)</f>
        <v>0</v>
      </c>
      <c r="BV44" s="14" t="n">
        <f aca="false">IF(BS44="Утримався",1,0)</f>
        <v>0</v>
      </c>
      <c r="BW44" s="8"/>
      <c r="BX44" s="14" t="n">
        <f aca="false">IF(BW44="За",1,0)</f>
        <v>0</v>
      </c>
      <c r="BY44" s="14" t="n">
        <f aca="false">IF(BW44="Проти",1,0)</f>
        <v>0</v>
      </c>
      <c r="BZ44" s="14" t="n">
        <f aca="false">IF(BW44="Утримався",1,0)</f>
        <v>0</v>
      </c>
      <c r="CA44" s="11"/>
      <c r="CB44" s="14" t="n">
        <f aca="false">IF(CA44="За",1,0)</f>
        <v>0</v>
      </c>
      <c r="CC44" s="14" t="n">
        <f aca="false">IF(CA44="Проти",1,0)</f>
        <v>0</v>
      </c>
      <c r="CD44" s="14" t="n">
        <f aca="false">IF(CA44="Утримався",1,0)</f>
        <v>0</v>
      </c>
      <c r="CE44" s="8"/>
      <c r="CF44" s="14" t="n">
        <f aca="false">IF(CE44="За",1,0)</f>
        <v>0</v>
      </c>
      <c r="CG44" s="14" t="n">
        <f aca="false">IF(CE44="Проти",1,0)</f>
        <v>0</v>
      </c>
      <c r="CH44" s="14" t="n">
        <f aca="false">IF(CE44="Утримався",1,0)</f>
        <v>0</v>
      </c>
      <c r="CI44" s="8"/>
      <c r="CJ44" s="14" t="n">
        <f aca="false">IF(CI44="За",1,0)</f>
        <v>0</v>
      </c>
      <c r="CK44" s="14" t="n">
        <f aca="false">IF(CI44="Проти",1,0)</f>
        <v>0</v>
      </c>
      <c r="CL44" s="14" t="n">
        <f aca="false">IF(CI44="Утримався",1,0)</f>
        <v>0</v>
      </c>
      <c r="CM44" s="8"/>
      <c r="CN44" s="14" t="n">
        <f aca="false">IF(CM44="За",1,0)</f>
        <v>0</v>
      </c>
      <c r="CO44" s="14" t="n">
        <f aca="false">IF(CM44="Проти",1,0)</f>
        <v>0</v>
      </c>
      <c r="CP44" s="14" t="n">
        <f aca="false">IF(CM44="Утримався",1,0)</f>
        <v>0</v>
      </c>
      <c r="CQ44" s="8"/>
      <c r="CR44" s="14" t="n">
        <f aca="false">IF(CQ44="За",1,0)</f>
        <v>0</v>
      </c>
      <c r="CS44" s="14" t="n">
        <f aca="false">IF(CQ44="Проти",1,0)</f>
        <v>0</v>
      </c>
      <c r="CT44" s="14" t="n">
        <f aca="false">IF(CQ44="Утримався",1,0)</f>
        <v>0</v>
      </c>
      <c r="CU44" s="8"/>
      <c r="CV44" s="14" t="n">
        <f aca="false">IF(CU44="За",1,0)</f>
        <v>0</v>
      </c>
      <c r="CW44" s="14" t="n">
        <f aca="false">IF(CU44="Проти",1,0)</f>
        <v>0</v>
      </c>
      <c r="CX44" s="14" t="n">
        <f aca="false">IF(CU44="Утримався",1,0)</f>
        <v>0</v>
      </c>
      <c r="CY44" s="8"/>
      <c r="CZ44" s="14" t="n">
        <f aca="false">IF(CY44="За",1,0)</f>
        <v>0</v>
      </c>
      <c r="DA44" s="14" t="n">
        <f aca="false">IF(CY44="Проти",1,0)</f>
        <v>0</v>
      </c>
      <c r="DB44" s="14" t="n">
        <f aca="false">IF(CY44="Утримався",1,0)</f>
        <v>0</v>
      </c>
      <c r="DC44" s="8"/>
      <c r="DD44" s="14" t="n">
        <f aca="false">IF(DC44="За",1,0)</f>
        <v>0</v>
      </c>
      <c r="DE44" s="14" t="n">
        <f aca="false">IF(DC44="Проти",1,0)</f>
        <v>0</v>
      </c>
      <c r="DF44" s="14" t="n">
        <f aca="false">IF(DC44="Утримався",1,0)</f>
        <v>0</v>
      </c>
      <c r="DG44" s="8"/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/>
      <c r="DL44" s="14" t="n">
        <f aca="false">IF(DK44="За",1,0)</f>
        <v>0</v>
      </c>
      <c r="DM44" s="14" t="n">
        <f aca="false">IF(DK44="Проти",1,0)</f>
        <v>0</v>
      </c>
      <c r="DN44" s="14" t="n">
        <f aca="false">IF(DK44="Утримався",1,0)</f>
        <v>0</v>
      </c>
      <c r="DO44" s="8"/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/>
      <c r="DT44" s="14" t="n">
        <f aca="false">IF(DS44="За",1,0)</f>
        <v>0</v>
      </c>
      <c r="DU44" s="14" t="n">
        <f aca="false">IF(DS44="Проти",1,0)</f>
        <v>0</v>
      </c>
      <c r="DV44" s="14" t="n">
        <f aca="false">IF(DS44="Утримався",1,0)</f>
        <v>0</v>
      </c>
      <c r="DW44" s="8"/>
      <c r="DX44" s="14" t="n">
        <f aca="false">IF(DW44="За",1,0)</f>
        <v>0</v>
      </c>
      <c r="DY44" s="14" t="n">
        <f aca="false">IF(DW44="Проти",1,0)</f>
        <v>0</v>
      </c>
      <c r="DZ44" s="14" t="n">
        <f aca="false">IF(DW44="Утримався",1,0)</f>
        <v>0</v>
      </c>
      <c r="EA44" s="8"/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/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/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0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0</v>
      </c>
      <c r="EQ44" s="14" t="str">
        <f aca="false">IF(EM44&gt;17,"Прийнято","Не прийнято")</f>
        <v>Не прийнято</v>
      </c>
    </row>
    <row r="45" customFormat="false" ht="87" hidden="true" customHeight="true" outlineLevel="0" collapsed="false">
      <c r="A45" s="8" t="n">
        <v>19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0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48</v>
      </c>
      <c r="DD45" s="14" t="n">
        <f aca="false">IF(DC45="За",1,0)</f>
        <v>0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55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48</v>
      </c>
      <c r="DX45" s="14" t="n">
        <f aca="false">IF(DW45="За",1,0)</f>
        <v>0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48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29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29</v>
      </c>
      <c r="EQ45" s="14" t="str">
        <f aca="false">IF(EM45&gt;17,"Прийнято","Не прийнято")</f>
        <v>Прийнято</v>
      </c>
    </row>
    <row r="46" customFormat="false" ht="1.5" hidden="true" customHeight="true" outlineLevel="0" collapsed="false">
      <c r="A46" s="8" t="n">
        <v>15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55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34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34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EI6:EI43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EI6:EI43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LibreOffice/6.2.8.2$Windows_X86_64 LibreOffice_project/f82ddfca21ebc1e222a662a32b25c0c9d20169ee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2020-10-23T14:32:36Z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