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<sst xmlns="http://schemas.openxmlformats.org/spreadsheetml/2006/main" count="1378" uniqueCount="53">
  <si>
    <t xml:space="preserve">Поіменне голосування депутатів Покровської міської ради</t>
  </si>
  <si>
    <t xml:space="preserve"> пленарне  засідання  позачергової 60/1 сесії Покровської міської ради </t>
  </si>
  <si>
    <t xml:space="preserve">21   серпня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</si>
  <si>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</si>
  <si>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</si>
  <si>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</si>
  <si>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</si>
  <si>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позафракційний</t>
  </si>
  <si>
    <t xml:space="preserve">Бизік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</si>
  <si>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</si>
  <si>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</si>
  <si>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</si>
  <si>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</si>
  <si>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</si>
  <si>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</si>
  <si>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</si>
  <si>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</si>
  <si>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</si>
  <si>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</si>
  <si>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</si>
  <si>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</si>
  <si>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</si>
  <si>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</si>
  <si>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</si>
  <si>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</si>
  <si>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</si>
  <si>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</si>
  <si>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</si>
  <si>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</si>
  <si>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</si>
  <si>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</si>
  <si>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</si>
  <si>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</si>
  <si>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</si>
  <si>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</si>
  <si>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</si>
  <si>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</si>
  <si>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</si>
  <si>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</si>
  <si>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</si>
  <si>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</si>
  <si>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</si>
  <si>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</si>
  <si>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</si>
  <si>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</si>
  <si>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</si>
  <si>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скасування рішення 59 сесії Покровської  міської ради 7 скликання від 31.07.2020 № 19 “ Про проведення нормативної грошової оцінки земельної ділянки”.</t>
  </si>
  <si>
    <t xml:space="preserve">проти</t>
  </si>
  <si>
    <t xml:space="preserve">за</t>
  </si>
  <si>
    <t xml:space="preserve">відсутній</t>
  </si>
  <si>
    <t xml:space="preserve"> відсутній</t>
  </si>
  <si>
    <t xml:space="preserve">Про встановлення фіксованих ставок єдиного податку для фізичних осіб-підприємців.</t>
  </si>
  <si>
    <t xml:space="preserve">Відсутній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</si>
</sst>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I1" colorId="64" zoomScale="65" zoomScaleNormal="65" zoomScalePageLayoutView="100" workbookViewId="0">
      <selection pane="topLeft" activeCell="EI6" activeCellId="0" sqref="EI6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7.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1</v>
      </c>
      <c r="F6" s="14" t="n">
        <f aca="false">IF(C6="Утримався",1,0)</f>
        <v>0</v>
      </c>
      <c r="G6" s="8" t="s">
        <v>48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49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0</v>
      </c>
      <c r="U6" s="14" t="n">
        <f aca="false">IF(S6="Проти",1,0)</f>
        <v>1</v>
      </c>
      <c r="V6" s="14" t="n">
        <f aca="false">IF(S6="Утримався",1,0)</f>
        <v>0</v>
      </c>
      <c r="W6" s="8" t="s">
        <v>49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0</v>
      </c>
      <c r="AK6" s="14" t="n">
        <f aca="false">IF(AI6="Проти",1,0)</f>
        <v>1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0</v>
      </c>
      <c r="AO6" s="14" t="n">
        <f aca="false">IF(AM6="Проти",1,0)</f>
        <v>1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0</v>
      </c>
      <c r="BA6" s="14" t="n">
        <f aca="false">IF(AY6="Проти",1,0)</f>
        <v>1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0</v>
      </c>
      <c r="BE6" s="14" t="n">
        <f aca="false">IF(BC6="Проти",1,0)</f>
        <v>1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0</v>
      </c>
      <c r="BM6" s="14" t="n">
        <f aca="false">IF(BK6="Проти",1,0)</f>
        <v>1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0</v>
      </c>
      <c r="BQ6" s="14" t="n">
        <f aca="false">IF(BO6="Проти",1,0)</f>
        <v>1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48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0</v>
      </c>
      <c r="CG6" s="14" t="n">
        <f aca="false">IF(CE6="Проти",1,0)</f>
        <v>1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0</v>
      </c>
      <c r="CK6" s="14" t="n">
        <f aca="false">IF(CI6="Проти",1,0)</f>
        <v>1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0</v>
      </c>
      <c r="CO6" s="14" t="n">
        <f aca="false">IF(CM6="Проти",1,0)</f>
        <v>1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0</v>
      </c>
      <c r="CS6" s="14" t="n">
        <f aca="false">IF(CQ6="Проти",1,0)</f>
        <v>1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0</v>
      </c>
      <c r="CW6" s="14" t="n">
        <f aca="false">IF(CU6="Проти",1,0)</f>
        <v>1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0</v>
      </c>
      <c r="DA6" s="14" t="n">
        <f aca="false">IF(CY6="Проти",1,0)</f>
        <v>1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0</v>
      </c>
      <c r="DQ6" s="14" t="n">
        <f aca="false">IF(DO6="Проти",1,0)</f>
        <v>1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0</v>
      </c>
      <c r="DU6" s="14" t="n">
        <f aca="false">IF(DS6="Проти",1,0)</f>
        <v>1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49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49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14</v>
      </c>
      <c r="EN6" s="14" t="n">
        <f aca="false">SUM(EK6,EG6,EC6,DY6,DU6,DQ6,DM6,DI6,DE6,DA6,CW6,CS6,CO6,CK6,CG6,CC6,BY6,BU6,BQ6,BM6,BI6,BE6,BA6,AW6,AS6,AO6,AK6,AG6,AC6,Y6,U6,Q6,M6,I6,E6)</f>
        <v>16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30</v>
      </c>
      <c r="EQ6" s="14" t="str">
        <f aca="false">IF(EM6&gt;17,"Прийнято","Не прийнято")</f>
        <v>Не прийнято</v>
      </c>
    </row>
    <row r="7" customFormat="false" ht="75" hidden="true" customHeight="true" outlineLevel="0" collapsed="false">
      <c r="A7" s="8"/>
      <c r="B7" s="13"/>
      <c r="C7" s="8"/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/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/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/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/>
      <c r="T7" s="14" t="n">
        <f aca="false">IF(S7="За",1,0)</f>
        <v>0</v>
      </c>
      <c r="U7" s="14" t="n">
        <f aca="false">IF(S7="Проти",1,0)</f>
        <v>0</v>
      </c>
      <c r="V7" s="14" t="n">
        <f aca="false">IF(S7="Утримався",1,0)</f>
        <v>0</v>
      </c>
      <c r="W7" s="8"/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/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/>
      <c r="AF7" s="14" t="n">
        <f aca="false">IF(AE7="За",1,0)</f>
        <v>0</v>
      </c>
      <c r="AG7" s="14" t="n">
        <f aca="false">IF(AE7="Проти",1,0)</f>
        <v>0</v>
      </c>
      <c r="AH7" s="14" t="n">
        <f aca="false">IF(AE7="Утримався",1,0)</f>
        <v>0</v>
      </c>
      <c r="AI7" s="8"/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/>
      <c r="AN7" s="14" t="n">
        <f aca="false">IF(AM7="За",1,0)</f>
        <v>0</v>
      </c>
      <c r="AO7" s="14" t="n">
        <f aca="false">IF(AM7="Проти",1,0)</f>
        <v>0</v>
      </c>
      <c r="AP7" s="14" t="n">
        <f aca="false">IF(AM7="Утримався",1,0)</f>
        <v>0</v>
      </c>
      <c r="AQ7" s="8"/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/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/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/>
      <c r="BD7" s="14" t="n">
        <f aca="false">IF(BC7="За",1,0)</f>
        <v>0</v>
      </c>
      <c r="BE7" s="14" t="n">
        <f aca="false">IF(BC7="Проти",1,0)</f>
        <v>0</v>
      </c>
      <c r="BF7" s="14" t="n">
        <f aca="false">IF(BC7="Утримався",1,0)</f>
        <v>0</v>
      </c>
      <c r="BG7" s="8"/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/>
      <c r="BL7" s="14" t="n">
        <f aca="false">IF(BK7="За",1,0)</f>
        <v>0</v>
      </c>
      <c r="BM7" s="14" t="n">
        <f aca="false">IF(BK7="Проти",1,0)</f>
        <v>0</v>
      </c>
      <c r="BN7" s="14" t="n">
        <f aca="false">IF(BK7="Утримався",1,0)</f>
        <v>0</v>
      </c>
      <c r="BO7" s="8"/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/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/>
      <c r="BX7" s="14" t="n">
        <f aca="false">IF(BW7="За",1,0)</f>
        <v>0</v>
      </c>
      <c r="BY7" s="14" t="n">
        <f aca="false">IF(BW7="Проти",1,0)</f>
        <v>0</v>
      </c>
      <c r="BZ7" s="14" t="n">
        <f aca="false">IF(BW7="Утримався",1,0)</f>
        <v>0</v>
      </c>
      <c r="CA7" s="8"/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/>
      <c r="CF7" s="14" t="n">
        <f aca="false">IF(CE7="За",1,0)</f>
        <v>0</v>
      </c>
      <c r="CG7" s="14" t="n">
        <f aca="false">IF(CE7="Проти",1,0)</f>
        <v>0</v>
      </c>
      <c r="CH7" s="14" t="n">
        <f aca="false">IF(CE7="Утримався",1,0)</f>
        <v>0</v>
      </c>
      <c r="CI7" s="8"/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/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/>
      <c r="CR7" s="14" t="n">
        <f aca="false">IF(CQ7="За",1,0)</f>
        <v>0</v>
      </c>
      <c r="CS7" s="14" t="n">
        <f aca="false">IF(CQ7="Проти",1,0)</f>
        <v>0</v>
      </c>
      <c r="CT7" s="14" t="n">
        <f aca="false">IF(CQ7="Утримався",1,0)</f>
        <v>0</v>
      </c>
      <c r="CU7" s="8"/>
      <c r="CV7" s="14" t="n">
        <f aca="false">IF(CU7="За",1,0)</f>
        <v>0</v>
      </c>
      <c r="CW7" s="14" t="n">
        <f aca="false">IF(CU7="Проти",1,0)</f>
        <v>0</v>
      </c>
      <c r="CX7" s="14" t="n">
        <f aca="false">IF(CU7="Утримався",1,0)</f>
        <v>0</v>
      </c>
      <c r="CY7" s="8"/>
      <c r="CZ7" s="14" t="n">
        <f aca="false">IF(CY7="За",1,0)</f>
        <v>0</v>
      </c>
      <c r="DA7" s="14" t="n">
        <f aca="false">IF(CY7="Проти",1,0)</f>
        <v>0</v>
      </c>
      <c r="DB7" s="14" t="n">
        <f aca="false">IF(CY7="Утримався",1,0)</f>
        <v>0</v>
      </c>
      <c r="DC7" s="8"/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/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/>
      <c r="DL7" s="14" t="n">
        <f aca="false">IF(DK7="За",1,0)</f>
        <v>0</v>
      </c>
      <c r="DM7" s="14" t="n">
        <f aca="false">IF(DK7="Проти",1,0)</f>
        <v>0</v>
      </c>
      <c r="DN7" s="14" t="n">
        <f aca="false">IF(DK7="Утримався",1,0)</f>
        <v>0</v>
      </c>
      <c r="DO7" s="8"/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/>
      <c r="DT7" s="14" t="n">
        <f aca="false">IF(DS7="За",1,0)</f>
        <v>0</v>
      </c>
      <c r="DU7" s="14" t="n">
        <f aca="false">IF(DS7="Проти",1,0)</f>
        <v>0</v>
      </c>
      <c r="DV7" s="14" t="n">
        <f aca="false">IF(DS7="Утримався",1,0)</f>
        <v>0</v>
      </c>
      <c r="DW7" s="8"/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/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/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/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0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0</v>
      </c>
      <c r="EQ7" s="14" t="str">
        <f aca="false">IF(EM7&gt;17,"Прийнято","Не прийнято")</f>
        <v>Не прийнято</v>
      </c>
    </row>
    <row r="8" customFormat="false" ht="81.75" hidden="true" customHeight="true" outlineLevel="0" collapsed="false">
      <c r="A8" s="8"/>
      <c r="B8" s="13"/>
      <c r="C8" s="8"/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/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/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/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/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/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/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/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/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/>
      <c r="AN8" s="14" t="n">
        <f aca="false">IF(AM8="За",1,0)</f>
        <v>0</v>
      </c>
      <c r="AO8" s="14" t="n">
        <f aca="false">IF(AM8="Проти",1,0)</f>
        <v>0</v>
      </c>
      <c r="AP8" s="14" t="n">
        <f aca="false">IF(AM8="Утримався",1,0)</f>
        <v>0</v>
      </c>
      <c r="AQ8" s="8"/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/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/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/>
      <c r="BD8" s="14" t="n">
        <f aca="false">IF(BC8="За",1,0)</f>
        <v>0</v>
      </c>
      <c r="BE8" s="14" t="n">
        <f aca="false">IF(BC8="Проти",1,0)</f>
        <v>0</v>
      </c>
      <c r="BF8" s="14" t="n">
        <f aca="false">IF(BC8="Утримався",1,0)</f>
        <v>0</v>
      </c>
      <c r="BG8" s="8"/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/>
      <c r="BL8" s="14" t="n">
        <f aca="false">IF(BK8="За",1,0)</f>
        <v>0</v>
      </c>
      <c r="BM8" s="14" t="n">
        <f aca="false">IF(BK8="Проти",1,0)</f>
        <v>0</v>
      </c>
      <c r="BN8" s="14" t="n">
        <f aca="false">IF(BK8="Утримався",1,0)</f>
        <v>0</v>
      </c>
      <c r="BO8" s="8"/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/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/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8"/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/>
      <c r="CF8" s="14" t="n">
        <f aca="false">IF(CE8="За",1,0)</f>
        <v>0</v>
      </c>
      <c r="CG8" s="14" t="n">
        <f aca="false">IF(CE8="Проти",1,0)</f>
        <v>0</v>
      </c>
      <c r="CH8" s="14" t="n">
        <f aca="false">IF(CE8="Утримався",1,0)</f>
        <v>0</v>
      </c>
      <c r="CI8" s="8"/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/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/>
      <c r="CR8" s="14" t="n">
        <f aca="false">IF(CQ8="За",1,0)</f>
        <v>0</v>
      </c>
      <c r="CS8" s="14" t="n">
        <f aca="false">IF(CQ8="Проти",1,0)</f>
        <v>0</v>
      </c>
      <c r="CT8" s="14" t="n">
        <f aca="false">IF(CQ8="Утримався",1,0)</f>
        <v>0</v>
      </c>
      <c r="CU8" s="8"/>
      <c r="CV8" s="14" t="n">
        <f aca="false">IF(CU8="За",1,0)</f>
        <v>0</v>
      </c>
      <c r="CW8" s="14" t="n">
        <f aca="false">IF(CU8="Проти",1,0)</f>
        <v>0</v>
      </c>
      <c r="CX8" s="14" t="n">
        <f aca="false">IF(CU8="Утримався",1,0)</f>
        <v>0</v>
      </c>
      <c r="CY8" s="8"/>
      <c r="CZ8" s="14" t="n">
        <f aca="false">IF(CY8="За",1,0)</f>
        <v>0</v>
      </c>
      <c r="DA8" s="14" t="n">
        <f aca="false">IF(CY8="Проти",1,0)</f>
        <v>0</v>
      </c>
      <c r="DB8" s="14" t="n">
        <f aca="false">IF(CY8="Утримався",1,0)</f>
        <v>0</v>
      </c>
      <c r="DC8" s="8"/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/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/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/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/>
      <c r="DT8" s="14" t="n">
        <f aca="false">IF(DS8="За",1,0)</f>
        <v>0</v>
      </c>
      <c r="DU8" s="14" t="n">
        <f aca="false">IF(DS8="Проти",1,0)</f>
        <v>0</v>
      </c>
      <c r="DV8" s="14" t="n">
        <f aca="false">IF(DS8="Утримався",1,0)</f>
        <v>0</v>
      </c>
      <c r="DW8" s="8"/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/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/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/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0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0</v>
      </c>
      <c r="EQ8" s="14" t="str">
        <f aca="false">IF(EM8&gt;17,"Прийнято","Не прийнято")</f>
        <v>Не прийнято</v>
      </c>
    </row>
    <row r="9" customFormat="false" ht="96.75" hidden="true" customHeight="true" outlineLevel="0" collapsed="false">
      <c r="A9" s="8"/>
      <c r="B9" s="13"/>
      <c r="C9" s="8"/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/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/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/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/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/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/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/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/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/>
      <c r="AN9" s="14" t="n">
        <f aca="false">IF(AM9="За",1,0)</f>
        <v>0</v>
      </c>
      <c r="AO9" s="14" t="n">
        <f aca="false">IF(AM9="Проти",1,0)</f>
        <v>0</v>
      </c>
      <c r="AP9" s="14" t="n">
        <f aca="false">IF(AM9="Утримався",1,0)</f>
        <v>0</v>
      </c>
      <c r="AQ9" s="8"/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/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/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/>
      <c r="BD9" s="14" t="n">
        <f aca="false">IF(BC9="За",1,0)</f>
        <v>0</v>
      </c>
      <c r="BE9" s="14" t="n">
        <f aca="false">IF(BC9="Проти",1,0)</f>
        <v>0</v>
      </c>
      <c r="BF9" s="14" t="n">
        <f aca="false">IF(BC9="Утримався",1,0)</f>
        <v>0</v>
      </c>
      <c r="BG9" s="8"/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/>
      <c r="BL9" s="14" t="n">
        <f aca="false">IF(BK9="За",1,0)</f>
        <v>0</v>
      </c>
      <c r="BM9" s="14" t="n">
        <f aca="false">IF(BK9="Проти",1,0)</f>
        <v>0</v>
      </c>
      <c r="BN9" s="14" t="n">
        <f aca="false">IF(BK9="Утримався",1,0)</f>
        <v>0</v>
      </c>
      <c r="BO9" s="8"/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/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/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8"/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/>
      <c r="CF9" s="14" t="n">
        <f aca="false">IF(CE9="За",1,0)</f>
        <v>0</v>
      </c>
      <c r="CG9" s="14" t="n">
        <f aca="false">IF(CE9="Проти",1,0)</f>
        <v>0</v>
      </c>
      <c r="CH9" s="14" t="n">
        <f aca="false">IF(CE9="Утримався",1,0)</f>
        <v>0</v>
      </c>
      <c r="CI9" s="8"/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/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/>
      <c r="CR9" s="14" t="n">
        <f aca="false">IF(CQ9="За",1,0)</f>
        <v>0</v>
      </c>
      <c r="CS9" s="14" t="n">
        <f aca="false">IF(CQ9="Проти",1,0)</f>
        <v>0</v>
      </c>
      <c r="CT9" s="14" t="n">
        <f aca="false">IF(CQ9="Утримався",1,0)</f>
        <v>0</v>
      </c>
      <c r="CU9" s="8"/>
      <c r="CV9" s="14" t="n">
        <f aca="false">IF(CU9="За",1,0)</f>
        <v>0</v>
      </c>
      <c r="CW9" s="14" t="n">
        <f aca="false">IF(CU9="Проти",1,0)</f>
        <v>0</v>
      </c>
      <c r="CX9" s="14" t="n">
        <f aca="false">IF(CU9="Утримався",1,0)</f>
        <v>0</v>
      </c>
      <c r="CY9" s="8"/>
      <c r="CZ9" s="14" t="n">
        <f aca="false">IF(CY9="За",1,0)</f>
        <v>0</v>
      </c>
      <c r="DA9" s="14" t="n">
        <f aca="false">IF(CY9="Проти",1,0)</f>
        <v>0</v>
      </c>
      <c r="DB9" s="14" t="n">
        <f aca="false">IF(CY9="Утримався",1,0)</f>
        <v>0</v>
      </c>
      <c r="DC9" s="8"/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/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/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/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/>
      <c r="DT9" s="14" t="n">
        <f aca="false">IF(DS9="За",1,0)</f>
        <v>0</v>
      </c>
      <c r="DU9" s="14" t="n">
        <f aca="false">IF(DS9="Проти",1,0)</f>
        <v>0</v>
      </c>
      <c r="DV9" s="14" t="n">
        <f aca="false">IF(DS9="Утримався",1,0)</f>
        <v>0</v>
      </c>
      <c r="DW9" s="8"/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/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/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/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0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0</v>
      </c>
      <c r="EQ9" s="14" t="str">
        <f aca="false">IF(EM9&gt;17,"Прийнято","Не прийнято")</f>
        <v>Не 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48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48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48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48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48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48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51</v>
      </c>
      <c r="C15" s="8" t="s">
        <v>48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52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48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48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48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48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52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48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52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48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52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48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52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48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52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48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52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48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52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48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52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48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52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48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52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48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52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48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52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48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48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48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48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52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34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34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48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48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48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48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48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52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34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34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48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48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48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48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48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52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34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48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48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48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48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48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52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34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34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48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48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48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48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48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52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34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34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48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48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48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48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52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34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34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48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48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48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48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48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52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48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34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34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48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48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52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48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48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52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58.5" hidden="true" customHeight="true" outlineLevel="0" collapsed="false">
      <c r="A40" s="8" t="n">
        <v>16</v>
      </c>
      <c r="B40" s="13"/>
      <c r="C40" s="8" t="s">
        <v>48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48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52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34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34</v>
      </c>
      <c r="EQ40" s="14" t="str">
        <f aca="false">IF(EM40&gt;17,"Прийнято","Не прийнято")</f>
        <v>Прийнято</v>
      </c>
    </row>
    <row r="41" customFormat="false" ht="0.75" hidden="true" customHeight="true" outlineLevel="0" collapsed="false">
      <c r="A41" s="8" t="n">
        <v>17</v>
      </c>
      <c r="B41" s="13"/>
      <c r="C41" s="8" t="s">
        <v>48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48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66.75" hidden="true" customHeight="true" outlineLevel="0" collapsed="false">
      <c r="A42" s="8" t="n">
        <v>18</v>
      </c>
      <c r="B42" s="13"/>
      <c r="C42" s="8" t="s">
        <v>48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48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52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19</v>
      </c>
      <c r="B43" s="13"/>
      <c r="C43" s="8" t="s">
        <v>48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48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52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63.75" hidden="true" customHeight="true" outlineLevel="0" collapsed="false">
      <c r="A44" s="8" t="n">
        <v>20</v>
      </c>
      <c r="B44" s="13"/>
      <c r="C44" s="8" t="s">
        <v>48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48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48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48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52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34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34</v>
      </c>
      <c r="EQ44" s="14" t="str">
        <f aca="false">IF(EM44&gt;17,"Прийнято","Не прийнято")</f>
        <v>Прийнято</v>
      </c>
    </row>
    <row r="45" customFormat="false" ht="67.5" hidden="true" customHeight="true" outlineLevel="0" collapsed="false">
      <c r="A45" s="8" t="n">
        <v>13</v>
      </c>
      <c r="B45" s="13"/>
      <c r="C45" s="8" t="s">
        <v>48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48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48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48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48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52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57.75" hidden="true" customHeight="true" outlineLevel="0" collapsed="false">
      <c r="A46" s="8" t="n">
        <v>14</v>
      </c>
      <c r="B46" s="18"/>
      <c r="C46" s="8" t="s">
        <v>48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48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52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2020-08-21T11:13:07Z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