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<sst xmlns="http://schemas.openxmlformats.org/spreadsheetml/2006/main" count="1496" uniqueCount="68">
  <si>
    <t xml:space="preserve">Поіменне голосування депутатів Покровської міської ради</t>
  </si>
  <si>
    <t xml:space="preserve">1 пленарне  засідання   чергової 52 сесії Покровської міської ради </t>
  </si>
  <si>
    <t xml:space="preserve">17 грудня  2019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</si>
  <si>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</si>
  <si>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</si>
  <si>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</si>
  <si>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</si>
  <si>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</si>
  <si>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</si>
  <si>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</si>
  <si>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</si>
  <si>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</si>
  <si>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</si>
  <si>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</si>
  <si>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</si>
  <si>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</si>
  <si>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</si>
  <si>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</si>
  <si>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</si>
  <si>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</si>
  <si>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</si>
  <si>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</si>
  <si>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</si>
  <si>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</si>
  <si>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</si>
  <si>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</si>
  <si>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</si>
  <si>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</si>
  <si>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</si>
  <si>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</si>
  <si>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</si>
  <si>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</si>
  <si>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</si>
  <si>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</si>
  <si>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</si>
  <si>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</si>
  <si>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</si>
  <si>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</si>
  <si>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</si>
  <si>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</si>
  <si>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</si>
  <si>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</si>
  <si>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</si>
  <si>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</si>
  <si>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</si>
  <si>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</si>
  <si>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бюджет Покровської міської об'єднаної територіальної громади  на 2020 рік.</t>
  </si>
  <si>
    <t xml:space="preserve">за</t>
  </si>
  <si>
    <t xml:space="preserve">відсутній</t>
  </si>
  <si>
    <t xml:space="preserve">За</t>
  </si>
  <si>
    <t xml:space="preserve"> відсутній</t>
  </si>
  <si>
    <t xml:space="preserve">Про здійснення запозичення .
</t>
  </si>
  <si>
    <t xml:space="preserve">утримався</t>
  </si>
  <si>
    <t xml:space="preserve">Про грантове фінансування від фонду Норвезько-Української ініціативи енергоефективності (Фонд NUEE) Північної екологічної фінансової корпорації (НЕФКО) для фінансування інвестиційного проекту «Підвищення енергоефективності м.Покров Дніпропетровської області».</t>
  </si>
  <si>
    <t xml:space="preserve">Про затвердження Програми «Будівництво, відновлення та модернізація ліній зовнішнього освітлення у межах територіальної громади міста Покров Дніпропетровської області на період 2020-2024 р.р.» .</t>
  </si>
  <si>
    <t xml:space="preserve">Про надання дозволу управлінню житлово-комунального господарства та будівництва виконавчого комітету  Покровської міської ради на списання основних засобів.</t>
  </si>
  <si>
    <t xml:space="preserve">не голосував</t>
  </si>
  <si>
    <t xml:space="preserve">Про передачу об'єктів комунальної власності територіальної громади міста Покров Дніпропетровської області у державну власність.</t>
  </si>
  <si>
    <t xml:space="preserve">Про надання згоди на прийняття до комунальної власності Покровської міської ради Дніпропетровської області шкільного автобуса. </t>
  </si>
  <si>
    <t xml:space="preserve">Про клопотання АТ “ДТЕК ДНІПРОВСЬКІ ЕЛЕКТРОМЕРЕЖІ” щодо затвердження проекту землеустрою та передачі в оренду земельної ділянки по вул. Тикви Григорія, 26Б, м.Покров Дніпропетровської області. </t>
  </si>
  <si>
    <t xml:space="preserve">Про клопотання АТ “ПОКРОВСЬКИЙ ГЗК” щодо поновлення договорів оренди землі на території Покровської міської ради.</t>
  </si>
  <si>
    <t xml:space="preserve">Про встановлення фіксованих ставок єдиного податку для фізичних осіб-підприємців.</t>
  </si>
  <si>
    <t xml:space="preserve">Відсутній</t>
  </si>
  <si>
    <t xml:space="preserve">Про заяви  громадян щодо передачі у власність та користування земельних ділянок.</t>
  </si>
  <si>
    <t xml:space="preserve">Про скасування рішення 4 сесії міської ради 7 скликання від 29.01.2016 №29 «Про затвердження Порядку присвоєння та зміни адрес об’єктам нерухомого майна в місті Покров».</t>
  </si>
  <si>
    <t xml:space="preserve">Про скасування рішення 23 сесії міської ради 7 скликання від 28.07.2017 №15 «Про затвердження Порядку пайової участі на розвиток інженерно-транспортної та соціальної інфраструктури міста Покров в новій редакції» .</t>
  </si>
  <si>
    <t xml:space="preserve">Про внесення  змін до міської Програми «Здоров’я Покровчан на 2019-2023 роки», затвердженої рішенням 39 сесії міської ради 7 скликання від 23.11.2018 №21.</t>
  </si>
  <si>
    <t xml:space="preserve">Про затвердження плану роботи Покровської міської ради 7 скликання на перше півріччя 2020 року.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</si>
</sst>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CA10" activeCellId="0" sqref="CA10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72.7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48</v>
      </c>
      <c r="H6" s="14" t="n">
        <f aca="false">IF(G6="За",1,0)</f>
        <v>0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49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47</v>
      </c>
      <c r="P6" s="14" t="n">
        <f aca="false">IF(O6="За",1,0)</f>
        <v>1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48</v>
      </c>
      <c r="BP6" s="14" t="n">
        <f aca="false">IF(BO6="За",1,0)</f>
        <v>0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50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47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30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30</v>
      </c>
      <c r="EQ6" s="14" t="str">
        <f aca="false">IF(EM6&gt;17,"Прийнято","Не прийнято")</f>
        <v>Прийнято</v>
      </c>
    </row>
    <row r="7" customFormat="false" ht="55.5" hidden="false" customHeight="true" outlineLevel="0" collapsed="false">
      <c r="A7" s="8" t="n">
        <v>2</v>
      </c>
      <c r="B7" s="13" t="s">
        <v>51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48</v>
      </c>
      <c r="H7" s="14" t="n">
        <f aca="false">IF(G7="За",1,0)</f>
        <v>0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49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47</v>
      </c>
      <c r="P7" s="14" t="n">
        <f aca="false">IF(O7="За",1,0)</f>
        <v>1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47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47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48</v>
      </c>
      <c r="BP7" s="14" t="n">
        <f aca="false">IF(BO7="За",1,0)</f>
        <v>0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52</v>
      </c>
      <c r="DD7" s="14" t="n">
        <f aca="false">IF(DC7="За",1,0)</f>
        <v>0</v>
      </c>
      <c r="DE7" s="14" t="n">
        <f aca="false">IF(DC7="Проти",1,0)</f>
        <v>0</v>
      </c>
      <c r="DF7" s="14" t="n">
        <f aca="false">IF(DC7="Утримався",1,0)</f>
        <v>1</v>
      </c>
      <c r="DG7" s="8" t="s">
        <v>50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1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47</v>
      </c>
      <c r="EJ7" s="14" t="n">
        <f aca="false">IF(EI7="За",1,0)</f>
        <v>1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29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1</v>
      </c>
      <c r="EP7" s="14" t="n">
        <f aca="false">SUM(EO7,EN7,EM7)</f>
        <v>30</v>
      </c>
      <c r="EQ7" s="14" t="str">
        <f aca="false">IF(EM7&gt;17,"Прийнято","Не прийнято")</f>
        <v>Прийнято</v>
      </c>
    </row>
    <row r="8" customFormat="false" ht="109.5" hidden="false" customHeight="true" outlineLevel="0" collapsed="false">
      <c r="A8" s="8" t="n">
        <v>3</v>
      </c>
      <c r="B8" s="13" t="s">
        <v>53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48</v>
      </c>
      <c r="H8" s="14" t="n">
        <f aca="false">IF(G8="За",1,0)</f>
        <v>0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49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47</v>
      </c>
      <c r="P8" s="14" t="n">
        <f aca="false">IF(O8="За",1,0)</f>
        <v>1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48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47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47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48</v>
      </c>
      <c r="BP8" s="14" t="n">
        <f aca="false">IF(BO8="За",1,0)</f>
        <v>0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50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1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47</v>
      </c>
      <c r="EJ8" s="14" t="n">
        <f aca="false">IF(EI8="За",1,0)</f>
        <v>1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30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30</v>
      </c>
      <c r="EQ8" s="14" t="str">
        <f aca="false">IF(EM8&gt;17,"Прийнято","Не прийнято")</f>
        <v>Прийнято</v>
      </c>
    </row>
    <row r="9" customFormat="false" ht="96.75" hidden="false" customHeight="true" outlineLevel="0" collapsed="false">
      <c r="A9" s="8" t="n">
        <v>4</v>
      </c>
      <c r="B9" s="13" t="s">
        <v>54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48</v>
      </c>
      <c r="H9" s="14" t="n">
        <f aca="false">IF(G9="За",1,0)</f>
        <v>0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49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47</v>
      </c>
      <c r="P9" s="14" t="n">
        <f aca="false">IF(O9="За",1,0)</f>
        <v>1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48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47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47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48</v>
      </c>
      <c r="BP9" s="14" t="n">
        <f aca="false">IF(BO9="За",1,0)</f>
        <v>0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50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1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47</v>
      </c>
      <c r="EJ9" s="14" t="n">
        <f aca="false">IF(EI9="За",1,0)</f>
        <v>1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30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30</v>
      </c>
      <c r="EQ9" s="14" t="str">
        <f aca="false">IF(EM9&gt;17,"Прийнято","Не прийнято")</f>
        <v>Прийнято</v>
      </c>
    </row>
    <row r="10" customFormat="false" ht="92.25" hidden="false" customHeight="true" outlineLevel="0" collapsed="false">
      <c r="A10" s="8" t="n">
        <v>5</v>
      </c>
      <c r="B10" s="13" t="s">
        <v>55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48</v>
      </c>
      <c r="H10" s="14" t="n">
        <f aca="false">IF(G10="За",1,0)</f>
        <v>0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49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48</v>
      </c>
      <c r="AB10" s="14" t="n">
        <f aca="false">IF(AA10="За",1,0)</f>
        <v>0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48</v>
      </c>
      <c r="BP10" s="14" t="n">
        <f aca="false">IF(BO10="За",1,0)</f>
        <v>0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11" t="s">
        <v>56</v>
      </c>
      <c r="CB10" s="14" t="n">
        <f aca="false">IF(CA10="За",1,0)</f>
        <v>0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50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48</v>
      </c>
      <c r="EF10" s="14" t="n">
        <f aca="false">IF(EE10="За",1,0)</f>
        <v>0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29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29</v>
      </c>
      <c r="EQ10" s="14" t="str">
        <f aca="false">IF(EM10&gt;17,"Прийнято","Не прийнято")</f>
        <v>Прийнято</v>
      </c>
    </row>
    <row r="11" customFormat="false" ht="90.75" hidden="false" customHeight="true" outlineLevel="0" collapsed="false">
      <c r="A11" s="8" t="n">
        <v>6</v>
      </c>
      <c r="B11" s="13" t="s">
        <v>57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48</v>
      </c>
      <c r="H11" s="14" t="n">
        <f aca="false">IF(G11="За",1,0)</f>
        <v>0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49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48</v>
      </c>
      <c r="AB11" s="14" t="n">
        <f aca="false">IF(AA11="За",1,0)</f>
        <v>0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48</v>
      </c>
      <c r="BP11" s="14" t="n">
        <f aca="false">IF(BO11="За",1,0)</f>
        <v>0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50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48</v>
      </c>
      <c r="EF11" s="14" t="n">
        <f aca="false">IF(EE11="За",1,0)</f>
        <v>0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47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30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30</v>
      </c>
      <c r="EQ11" s="14" t="str">
        <f aca="false">IF(EM11&gt;17,"Прийнято","Не прийнято")</f>
        <v>Прийнято</v>
      </c>
    </row>
    <row r="12" customFormat="false" ht="90" hidden="false" customHeight="true" outlineLevel="0" collapsed="false">
      <c r="A12" s="8" t="n">
        <v>7</v>
      </c>
      <c r="B12" s="13" t="s">
        <v>58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48</v>
      </c>
      <c r="H12" s="14" t="n">
        <f aca="false">IF(G12="За",1,0)</f>
        <v>0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49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48</v>
      </c>
      <c r="AB12" s="14" t="n">
        <f aca="false">IF(AA12="За",1,0)</f>
        <v>0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48</v>
      </c>
      <c r="BP12" s="14" t="n">
        <f aca="false">IF(BO12="За",1,0)</f>
        <v>0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50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48</v>
      </c>
      <c r="EF12" s="14" t="n">
        <f aca="false">IF(EE12="За",1,0)</f>
        <v>0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47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30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30</v>
      </c>
      <c r="EQ12" s="14" t="str">
        <f aca="false">IF(EM12&gt;17,"Прийнято","Не прийнято")</f>
        <v>Прийнято</v>
      </c>
    </row>
    <row r="13" customFormat="false" ht="87.75" hidden="false" customHeight="true" outlineLevel="0" collapsed="false">
      <c r="A13" s="8" t="n">
        <v>8</v>
      </c>
      <c r="B13" s="13" t="s">
        <v>59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48</v>
      </c>
      <c r="H13" s="14" t="n">
        <f aca="false">IF(G13="За",1,0)</f>
        <v>0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49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48</v>
      </c>
      <c r="AB13" s="14" t="n">
        <f aca="false">IF(AA13="За",1,0)</f>
        <v>0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48</v>
      </c>
      <c r="BP13" s="14" t="n">
        <f aca="false">IF(BO13="За",1,0)</f>
        <v>0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50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48</v>
      </c>
      <c r="EF13" s="14" t="n">
        <f aca="false">IF(EE13="За",1,0)</f>
        <v>0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47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30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30</v>
      </c>
      <c r="EQ13" s="14" t="str">
        <f aca="false">IF(EM13&gt;17,"Прийнято","Не прийнято")</f>
        <v>Прийнято</v>
      </c>
    </row>
    <row r="14" customFormat="false" ht="83.25" hidden="false" customHeight="true" outlineLevel="0" collapsed="false">
      <c r="A14" s="8" t="n">
        <v>9</v>
      </c>
      <c r="B14" s="13" t="s">
        <v>60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48</v>
      </c>
      <c r="H14" s="14" t="n">
        <f aca="false">IF(G14="За",1,0)</f>
        <v>0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49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48</v>
      </c>
      <c r="AB14" s="14" t="n">
        <f aca="false">IF(AA14="За",1,0)</f>
        <v>0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48</v>
      </c>
      <c r="BP14" s="14" t="n">
        <f aca="false">IF(BO14="За",1,0)</f>
        <v>0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50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48</v>
      </c>
      <c r="EF14" s="14" t="n">
        <f aca="false">IF(EE14="За",1,0)</f>
        <v>0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47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30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30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61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49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48</v>
      </c>
      <c r="AB15" s="14" t="n">
        <f aca="false">IF(AA15="За",1,0)</f>
        <v>0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62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33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33</v>
      </c>
      <c r="EQ15" s="14" t="str">
        <f aca="false">IF(EM15&gt;17,"Прийнято","Не прийнято")</f>
        <v>Прийнято</v>
      </c>
    </row>
    <row r="16" customFormat="false" ht="62.25" hidden="false" customHeight="true" outlineLevel="0" collapsed="false">
      <c r="A16" s="8" t="n">
        <v>10</v>
      </c>
      <c r="B16" s="13" t="s">
        <v>63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48</v>
      </c>
      <c r="H16" s="14" t="n">
        <f aca="false">IF(G16="За",1,0)</f>
        <v>0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49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48</v>
      </c>
      <c r="AB16" s="14" t="n">
        <f aca="false">IF(AA16="За",1,0)</f>
        <v>0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48</v>
      </c>
      <c r="BP16" s="14" t="n">
        <f aca="false">IF(BO16="За",1,0)</f>
        <v>0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50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48</v>
      </c>
      <c r="EF16" s="14" t="n">
        <f aca="false">IF(EE16="За",1,0)</f>
        <v>0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47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30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30</v>
      </c>
      <c r="EQ16" s="14" t="str">
        <f aca="false">IF(EM16&gt;17,"Прийнято","Не прийнято")</f>
        <v>Прийнято</v>
      </c>
    </row>
    <row r="17" customFormat="false" ht="85.5" hidden="false" customHeight="true" outlineLevel="0" collapsed="false">
      <c r="A17" s="8" t="n">
        <v>11</v>
      </c>
      <c r="B17" s="13" t="s">
        <v>64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48</v>
      </c>
      <c r="H17" s="14" t="n">
        <f aca="false">IF(G17="За",1,0)</f>
        <v>0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49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48</v>
      </c>
      <c r="AB17" s="14" t="n">
        <f aca="false">IF(AA17="За",1,0)</f>
        <v>0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48</v>
      </c>
      <c r="BP17" s="14" t="n">
        <f aca="false">IF(BO17="За",1,0)</f>
        <v>0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50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48</v>
      </c>
      <c r="EF17" s="14" t="n">
        <f aca="false">IF(EE17="За",1,0)</f>
        <v>0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47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30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30</v>
      </c>
      <c r="EQ17" s="14" t="str">
        <f aca="false">IF(EM17&gt;17,"Прийнято","Не прийнято")</f>
        <v>Прийнято</v>
      </c>
    </row>
    <row r="18" customFormat="false" ht="87" hidden="false" customHeight="true" outlineLevel="0" collapsed="false">
      <c r="A18" s="8" t="n">
        <v>12</v>
      </c>
      <c r="B18" s="13" t="s">
        <v>65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48</v>
      </c>
      <c r="H18" s="14" t="n">
        <f aca="false">IF(G18="За",1,0)</f>
        <v>0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49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48</v>
      </c>
      <c r="AB18" s="14" t="n">
        <f aca="false">IF(AA18="За",1,0)</f>
        <v>0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48</v>
      </c>
      <c r="BP18" s="14" t="n">
        <f aca="false">IF(BO18="За",1,0)</f>
        <v>0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50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48</v>
      </c>
      <c r="EF18" s="14" t="n">
        <f aca="false">IF(EE18="За",1,0)</f>
        <v>0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47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30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30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49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48</v>
      </c>
      <c r="AB19" s="14" t="n">
        <f aca="false">IF(AA19="За",1,0)</f>
        <v>0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62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48</v>
      </c>
      <c r="EB19" s="14" t="n">
        <f aca="false">IF(EA19="За",1,0)</f>
        <v>0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48</v>
      </c>
      <c r="EF19" s="14" t="n">
        <f aca="false">IF(EE19="За",1,0)</f>
        <v>0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47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31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31</v>
      </c>
      <c r="EQ19" s="14" t="str">
        <f aca="false">IF(EM19&gt;17,"Прийнято","Не прийнято")</f>
        <v>Прийнято</v>
      </c>
    </row>
    <row r="20" customFormat="false" ht="72" hidden="true" customHeight="true" outlineLevel="0" collapsed="false">
      <c r="A20" s="8" t="n">
        <v>14</v>
      </c>
      <c r="B20" s="13"/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49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48</v>
      </c>
      <c r="AB20" s="14" t="n">
        <f aca="false">IF(AA20="За",1,0)</f>
        <v>0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62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48</v>
      </c>
      <c r="EB20" s="14" t="n">
        <f aca="false">IF(EA20="За",1,0)</f>
        <v>0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48</v>
      </c>
      <c r="EF20" s="14" t="n">
        <f aca="false">IF(EE20="За",1,0)</f>
        <v>0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47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31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31</v>
      </c>
      <c r="EQ20" s="14" t="str">
        <f aca="false">IF(EM20&gt;17,"Прийнято","Не прийнято")</f>
        <v>Прийнято</v>
      </c>
    </row>
    <row r="21" customFormat="false" ht="77.25" hidden="true" customHeight="true" outlineLevel="0" collapsed="false">
      <c r="A21" s="8" t="n">
        <v>15</v>
      </c>
      <c r="B21" s="13"/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49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48</v>
      </c>
      <c r="AB21" s="14" t="n">
        <f aca="false">IF(AA21="За",1,0)</f>
        <v>0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62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48</v>
      </c>
      <c r="EB21" s="14" t="n">
        <f aca="false">IF(EA21="За",1,0)</f>
        <v>0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48</v>
      </c>
      <c r="EF21" s="14" t="n">
        <f aca="false">IF(EE21="За",1,0)</f>
        <v>0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47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31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31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49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48</v>
      </c>
      <c r="AB22" s="14" t="n">
        <f aca="false">IF(AA22="За",1,0)</f>
        <v>0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62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48</v>
      </c>
      <c r="EB22" s="14" t="n">
        <f aca="false">IF(EA22="За",1,0)</f>
        <v>0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48</v>
      </c>
      <c r="EF22" s="14" t="n">
        <f aca="false">IF(EE22="За",1,0)</f>
        <v>0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31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31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49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48</v>
      </c>
      <c r="AB23" s="14" t="n">
        <f aca="false">IF(AA23="За",1,0)</f>
        <v>0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62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48</v>
      </c>
      <c r="EB23" s="14" t="n">
        <f aca="false">IF(EA23="За",1,0)</f>
        <v>0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48</v>
      </c>
      <c r="EF23" s="14" t="n">
        <f aca="false">IF(EE23="За",1,0)</f>
        <v>0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31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31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49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48</v>
      </c>
      <c r="AB24" s="14" t="n">
        <f aca="false">IF(AA24="За",1,0)</f>
        <v>0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62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48</v>
      </c>
      <c r="EB24" s="14" t="n">
        <f aca="false">IF(EA24="За",1,0)</f>
        <v>0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48</v>
      </c>
      <c r="EF24" s="14" t="n">
        <f aca="false">IF(EE24="За",1,0)</f>
        <v>0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31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31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49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48</v>
      </c>
      <c r="AB25" s="14" t="n">
        <f aca="false">IF(AA25="За",1,0)</f>
        <v>0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62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48</v>
      </c>
      <c r="EB25" s="14" t="n">
        <f aca="false">IF(EA25="За",1,0)</f>
        <v>0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48</v>
      </c>
      <c r="EF25" s="14" t="n">
        <f aca="false">IF(EE25="За",1,0)</f>
        <v>0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31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31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49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48</v>
      </c>
      <c r="AB26" s="14" t="n">
        <f aca="false">IF(AA26="За",1,0)</f>
        <v>0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62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48</v>
      </c>
      <c r="EB26" s="14" t="n">
        <f aca="false">IF(EA26="За",1,0)</f>
        <v>0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48</v>
      </c>
      <c r="EF26" s="14" t="n">
        <f aca="false">IF(EE26="За",1,0)</f>
        <v>0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31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31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49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48</v>
      </c>
      <c r="AB27" s="14" t="n">
        <f aca="false">IF(AA27="За",1,0)</f>
        <v>0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62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48</v>
      </c>
      <c r="EB27" s="14" t="n">
        <f aca="false">IF(EA27="За",1,0)</f>
        <v>0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48</v>
      </c>
      <c r="EF27" s="14" t="n">
        <f aca="false">IF(EE27="За",1,0)</f>
        <v>0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31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31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49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48</v>
      </c>
      <c r="AB28" s="14" t="n">
        <f aca="false">IF(AA28="За",1,0)</f>
        <v>0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62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48</v>
      </c>
      <c r="EB28" s="14" t="n">
        <f aca="false">IF(EA28="За",1,0)</f>
        <v>0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48</v>
      </c>
      <c r="EF28" s="14" t="n">
        <f aca="false">IF(EE28="За",1,0)</f>
        <v>0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31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31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49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48</v>
      </c>
      <c r="AB29" s="14" t="n">
        <f aca="false">IF(AA29="За",1,0)</f>
        <v>0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62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48</v>
      </c>
      <c r="EB29" s="14" t="n">
        <f aca="false">IF(EA29="За",1,0)</f>
        <v>0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48</v>
      </c>
      <c r="EF29" s="14" t="n">
        <f aca="false">IF(EE29="За",1,0)</f>
        <v>0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31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31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49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48</v>
      </c>
      <c r="AB30" s="14" t="n">
        <f aca="false">IF(AA30="За",1,0)</f>
        <v>0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62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48</v>
      </c>
      <c r="EB30" s="14" t="n">
        <f aca="false">IF(EA30="За",1,0)</f>
        <v>0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48</v>
      </c>
      <c r="EF30" s="14" t="n">
        <f aca="false">IF(EE30="За",1,0)</f>
        <v>0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31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31</v>
      </c>
      <c r="EQ30" s="14" t="str">
        <f aca="false">IF(EM30&gt;17,"Прийнято","Не прийнято")</f>
        <v>Прийнято</v>
      </c>
    </row>
    <row r="31" customFormat="false" ht="9.75" hidden="true" customHeight="true" outlineLevel="0" collapsed="false">
      <c r="A31" s="8" t="n">
        <v>26</v>
      </c>
      <c r="B31" s="13"/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49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48</v>
      </c>
      <c r="AB31" s="14" t="n">
        <f aca="false">IF(AA31="За",1,0)</f>
        <v>0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62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48</v>
      </c>
      <c r="EB31" s="14" t="n">
        <f aca="false">IF(EA31="За",1,0)</f>
        <v>0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48</v>
      </c>
      <c r="EF31" s="14" t="n">
        <f aca="false">IF(EE31="За",1,0)</f>
        <v>0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47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31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31</v>
      </c>
      <c r="EQ31" s="14" t="str">
        <f aca="false">IF(EM31&gt;17,"Прийнято","Не прийнято")</f>
        <v>Прийнято</v>
      </c>
    </row>
    <row r="32" customFormat="false" ht="78" hidden="true" customHeight="true" outlineLevel="0" collapsed="false">
      <c r="A32" s="8" t="n">
        <v>22</v>
      </c>
      <c r="B32" s="17"/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49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48</v>
      </c>
      <c r="AB32" s="14" t="n">
        <f aca="false">IF(AA32="За",1,0)</f>
        <v>0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62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48</v>
      </c>
      <c r="EB32" s="14" t="n">
        <f aca="false">IF(EA32="За",1,0)</f>
        <v>0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48</v>
      </c>
      <c r="EF32" s="14" t="n">
        <f aca="false">IF(EE32="За",1,0)</f>
        <v>0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47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31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31</v>
      </c>
      <c r="EQ32" s="14" t="str">
        <f aca="false">IF(EM32&gt;17,"Прийнято","Не прийнято")</f>
        <v>Прийнято</v>
      </c>
    </row>
    <row r="33" customFormat="false" ht="95.25" hidden="true" customHeight="true" outlineLevel="0" collapsed="false">
      <c r="A33" s="8" t="n">
        <v>23</v>
      </c>
      <c r="B33" s="13"/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49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48</v>
      </c>
      <c r="AB33" s="14" t="n">
        <f aca="false">IF(AA33="За",1,0)</f>
        <v>0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62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48</v>
      </c>
      <c r="EB33" s="14" t="n">
        <f aca="false">IF(EA33="За",1,0)</f>
        <v>0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48</v>
      </c>
      <c r="EF33" s="14" t="n">
        <f aca="false">IF(EE33="За",1,0)</f>
        <v>0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47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31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31</v>
      </c>
      <c r="EQ33" s="14" t="str">
        <f aca="false">IF(EM33&gt;17,"Прийнято","Не прийнято")</f>
        <v>Прийнято</v>
      </c>
    </row>
    <row r="34" customFormat="false" ht="65.25" hidden="true" customHeight="true" outlineLevel="0" collapsed="false">
      <c r="A34" s="8" t="n">
        <v>24</v>
      </c>
      <c r="B34" s="13"/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49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48</v>
      </c>
      <c r="AB34" s="14" t="n">
        <f aca="false">IF(AA34="За",1,0)</f>
        <v>0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62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48</v>
      </c>
      <c r="EB34" s="14" t="n">
        <f aca="false">IF(EA34="За",1,0)</f>
        <v>0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48</v>
      </c>
      <c r="EF34" s="14" t="n">
        <f aca="false">IF(EE34="За",1,0)</f>
        <v>0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47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31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31</v>
      </c>
      <c r="EQ34" s="14" t="str">
        <f aca="false">IF(EM34&gt;17,"Прийнято","Не прийнято")</f>
        <v>Прийнято</v>
      </c>
    </row>
    <row r="35" customFormat="false" ht="81" hidden="true" customHeight="true" outlineLevel="0" collapsed="false">
      <c r="A35" s="8" t="n">
        <v>25</v>
      </c>
      <c r="B35" s="13"/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49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48</v>
      </c>
      <c r="AB35" s="14" t="n">
        <f aca="false">IF(AA35="За",1,0)</f>
        <v>0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62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48</v>
      </c>
      <c r="EB35" s="14" t="n">
        <f aca="false">IF(EA35="За",1,0)</f>
        <v>0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48</v>
      </c>
      <c r="EF35" s="14" t="n">
        <f aca="false">IF(EE35="За",1,0)</f>
        <v>0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47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31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31</v>
      </c>
      <c r="EQ35" s="14" t="str">
        <f aca="false">IF(EM35&gt;17,"Прийнято","Не прийнято")</f>
        <v>Прийнято</v>
      </c>
    </row>
    <row r="36" customFormat="false" ht="63.75" hidden="true" customHeight="true" outlineLevel="0" collapsed="false">
      <c r="A36" s="8" t="n">
        <v>31</v>
      </c>
      <c r="B36" s="13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49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48</v>
      </c>
      <c r="AB36" s="14" t="n">
        <f aca="false">IF(AA36="За",1,0)</f>
        <v>0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62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48</v>
      </c>
      <c r="EB36" s="14" t="n">
        <f aca="false">IF(EA36="За",1,0)</f>
        <v>0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0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31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31</v>
      </c>
      <c r="EQ36" s="14" t="str">
        <f aca="false">IF(EM36&gt;17,"Прийнято","Не прийнято")</f>
        <v>Прийнято</v>
      </c>
    </row>
    <row r="37" customFormat="false" ht="96.75" hidden="true" customHeight="true" outlineLevel="0" collapsed="false">
      <c r="A37" s="8" t="n">
        <v>32</v>
      </c>
      <c r="B37" s="13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49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48</v>
      </c>
      <c r="AB37" s="14" t="n">
        <f aca="false">IF(AA37="За",1,0)</f>
        <v>0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62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48</v>
      </c>
      <c r="EB37" s="14" t="n">
        <f aca="false">IF(EA37="За",1,0)</f>
        <v>0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0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31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31</v>
      </c>
      <c r="EQ37" s="14" t="str">
        <f aca="false">IF(EM37&gt;17,"Прийнято","Не прийнято")</f>
        <v>Прийнято</v>
      </c>
    </row>
    <row r="38" customFormat="false" ht="67.5" hidden="true" customHeight="true" outlineLevel="0" collapsed="false">
      <c r="A38" s="8" t="n">
        <v>33</v>
      </c>
      <c r="B38" s="13"/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49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48</v>
      </c>
      <c r="AB38" s="14" t="n">
        <f aca="false">IF(AA38="За",1,0)</f>
        <v>0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62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48</v>
      </c>
      <c r="EB38" s="14" t="n">
        <f aca="false">IF(EA38="За",1,0)</f>
        <v>0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0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31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31</v>
      </c>
      <c r="EQ38" s="14" t="str">
        <f aca="false">IF(EM38&gt;17,"Прийнято","Не прийнято")</f>
        <v>Прийнято</v>
      </c>
    </row>
    <row r="39" customFormat="false" ht="77.25" hidden="true" customHeight="true" outlineLevel="0" collapsed="false">
      <c r="A39" s="8" t="n">
        <v>33</v>
      </c>
      <c r="B39" s="13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49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48</v>
      </c>
      <c r="AB39" s="14" t="n">
        <f aca="false">IF(AA39="За",1,0)</f>
        <v>0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62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48</v>
      </c>
      <c r="EB39" s="14" t="n">
        <f aca="false">IF(EA39="За",1,0)</f>
        <v>0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0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31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31</v>
      </c>
      <c r="EQ39" s="14" t="str">
        <f aca="false">IF(EM39&gt;17,"Прийнято","Не прийнято")</f>
        <v>Прийнято</v>
      </c>
    </row>
    <row r="40" customFormat="false" ht="58.5" hidden="true" customHeight="true" outlineLevel="0" collapsed="false">
      <c r="A40" s="8" t="n">
        <v>16</v>
      </c>
      <c r="B40" s="13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49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48</v>
      </c>
      <c r="AB40" s="14" t="n">
        <f aca="false">IF(AA40="За",1,0)</f>
        <v>0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62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48</v>
      </c>
      <c r="EB40" s="14" t="n">
        <f aca="false">IF(EA40="За",1,0)</f>
        <v>0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48</v>
      </c>
      <c r="EF40" s="14" t="n">
        <f aca="false">IF(EE40="За",1,0)</f>
        <v>0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31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31</v>
      </c>
      <c r="EQ40" s="14" t="str">
        <f aca="false">IF(EM40&gt;17,"Прийнято","Не прийнято")</f>
        <v>Прийнято</v>
      </c>
    </row>
    <row r="41" customFormat="false" ht="0.75" hidden="false" customHeight="true" outlineLevel="0" collapsed="false">
      <c r="A41" s="8" t="n">
        <v>17</v>
      </c>
      <c r="B41" s="13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48</v>
      </c>
      <c r="H41" s="14" t="n">
        <f aca="false">IF(G41="За",1,0)</f>
        <v>0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49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48</v>
      </c>
      <c r="AB41" s="14" t="n">
        <f aca="false">IF(AA41="За",1,0)</f>
        <v>0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48</v>
      </c>
      <c r="BP41" s="14" t="n">
        <f aca="false">IF(BO41="За",1,0)</f>
        <v>0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50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0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30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30</v>
      </c>
      <c r="EQ41" s="14" t="str">
        <f aca="false">IF(EM41&gt;17,"Прийнято","Не прийнято")</f>
        <v>Прийнято</v>
      </c>
    </row>
    <row r="42" customFormat="false" ht="66.75" hidden="true" customHeight="true" outlineLevel="0" collapsed="false">
      <c r="A42" s="8" t="n">
        <v>18</v>
      </c>
      <c r="B42" s="13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49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48</v>
      </c>
      <c r="AB42" s="14" t="n">
        <f aca="false">IF(AA42="За",1,0)</f>
        <v>0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62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48</v>
      </c>
      <c r="EB42" s="14" t="n">
        <f aca="false">IF(EA42="За",1,0)</f>
        <v>0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0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31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31</v>
      </c>
      <c r="EQ42" s="14" t="str">
        <f aca="false">IF(EM42&gt;17,"Прийнято","Не прийнято")</f>
        <v>Прийнято</v>
      </c>
    </row>
    <row r="43" customFormat="false" ht="93.75" hidden="true" customHeight="true" outlineLevel="0" collapsed="false">
      <c r="A43" s="8" t="n">
        <v>19</v>
      </c>
      <c r="B43" s="13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49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48</v>
      </c>
      <c r="AB43" s="14" t="n">
        <f aca="false">IF(AA43="За",1,0)</f>
        <v>0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62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48</v>
      </c>
      <c r="EB43" s="14" t="n">
        <f aca="false">IF(EA43="За",1,0)</f>
        <v>0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0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31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31</v>
      </c>
      <c r="EQ43" s="14" t="str">
        <f aca="false">IF(EM43&gt;17,"Прийнято","Не прийнято")</f>
        <v>Прийнято</v>
      </c>
    </row>
    <row r="44" customFormat="false" ht="63.75" hidden="true" customHeight="true" outlineLevel="0" collapsed="false">
      <c r="A44" s="8" t="n">
        <v>20</v>
      </c>
      <c r="B44" s="13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49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48</v>
      </c>
      <c r="AB44" s="14" t="n">
        <f aca="false">IF(AA44="За",1,0)</f>
        <v>0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62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48</v>
      </c>
      <c r="EB44" s="14" t="n">
        <f aca="false">IF(EA44="За",1,0)</f>
        <v>0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0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31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31</v>
      </c>
      <c r="EQ44" s="14" t="str">
        <f aca="false">IF(EM44&gt;17,"Прийнято","Не прийнято")</f>
        <v>Прийнято</v>
      </c>
    </row>
    <row r="45" customFormat="false" ht="67.5" hidden="false" customHeight="true" outlineLevel="0" collapsed="false">
      <c r="A45" s="8" t="n">
        <v>13</v>
      </c>
      <c r="B45" s="13" t="s">
        <v>66</v>
      </c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48</v>
      </c>
      <c r="H45" s="14" t="n">
        <f aca="false">IF(G45="За",1,0)</f>
        <v>0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49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0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48</v>
      </c>
      <c r="BP45" s="14" t="n">
        <f aca="false">IF(BO45="За",1,0)</f>
        <v>0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62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0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30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30</v>
      </c>
      <c r="EQ45" s="14" t="str">
        <f aca="false">IF(EM45&gt;17,"Прийнято","Не прийнято")</f>
        <v>Прийнято</v>
      </c>
    </row>
    <row r="46" customFormat="false" ht="57.75" hidden="false" customHeight="true" outlineLevel="0" collapsed="false">
      <c r="A46" s="8" t="n">
        <v>14</v>
      </c>
      <c r="B46" s="18" t="s">
        <v>67</v>
      </c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48</v>
      </c>
      <c r="H46" s="14" t="n">
        <f aca="false">IF(G46="За",1,0)</f>
        <v>0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49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48</v>
      </c>
      <c r="AB46" s="14" t="n">
        <f aca="false">IF(AA46="За",1,0)</f>
        <v>0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48</v>
      </c>
      <c r="BP46" s="14" t="n">
        <f aca="false">IF(BO46="За",1,0)</f>
        <v>0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62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48</v>
      </c>
      <c r="EF46" s="14" t="n">
        <f aca="false">IF(EE46="За",1,0)</f>
        <v>0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30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30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2019-12-17T13:49:28Z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