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<sst xmlns="http://schemas.openxmlformats.org/spreadsheetml/2006/main" count="1504" uniqueCount="74">
  <si>
    <t xml:space="preserve">Поіменне голосування депутатів Покровської міської ради</t>
  </si>
  <si>
    <t xml:space="preserve"> пленарне  засідання   чергової 48 сесії Покровської міської ради </t>
  </si>
  <si>
    <t xml:space="preserve">30 серпня  2019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</si>
  <si>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</si>
  <si>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</si>
  <si>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</si>
  <si>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</si>
  <si>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</si>
  <si>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</si>
  <si>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</si>
  <si>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</si>
  <si>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</si>
  <si>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</si>
  <si>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</si>
  <si>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</si>
  <si>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</si>
  <si>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</si>
  <si>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</si>
  <si>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</si>
  <si>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</si>
  <si>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</si>
  <si>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</si>
  <si>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</si>
  <si>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</si>
  <si>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</si>
  <si>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позафракційний 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</si>
  <si>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</si>
  <si>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</si>
  <si>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</si>
  <si>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</si>
  <si>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</si>
  <si>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</si>
  <si>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</si>
  <si>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</si>
  <si>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</si>
  <si>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</si>
  <si>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</si>
  <si>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</si>
  <si>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</si>
  <si>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</si>
  <si>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</si>
  <si>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</si>
  <si>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</si>
  <si>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</si>
  <si>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</si>
  <si>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</si>
  <si>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внесення змін до рішення І пленарного засідання  40 сесії міської ради  7 скликання від 04.12.2018 № 2 «Про бюджет м. Покров на  2019 рік».</t>
  </si>
  <si>
    <t xml:space="preserve">за</t>
  </si>
  <si>
    <t xml:space="preserve">Відсутній</t>
  </si>
  <si>
    <t xml:space="preserve">Про створення комісії з приймання-передачі Шолоховської та Миронівської загальноосвітніх шкіл Нікопольської районної ради Дніпропетровської області до комунальної власності Покровської міської ради Дніпропетровської області.</t>
  </si>
  <si>
    <t xml:space="preserve">утримався</t>
  </si>
  <si>
    <t xml:space="preserve">проти</t>
  </si>
  <si>
    <t xml:space="preserve">Про передачу в оренду громадській організації “Покровський клуб східних єдиноборств «Аякс» комунального майна.</t>
  </si>
  <si>
    <t xml:space="preserve">Про передачу в оренду громадській організації «Спортивний клуб «Спарта 2008» комунального майна.</t>
  </si>
  <si>
    <t xml:space="preserve">Про надання згоди на безоплатне прийняття до комунальної власності територіальної громади Покровської міської ради Дніпропетровської області введеного в експлуатацію об’єкта “Реконструкція НВК №1 по вул. Центральній, 35 м. Покров”.</t>
  </si>
  <si>
    <t xml:space="preserve">Про затвердження технічної документації із землеустрою щодо поділу та об’єднання земельних ділянок по вул. Малки Івана, 15 в м. Покров Дніпропетровської області.</t>
  </si>
  <si>
    <t xml:space="preserve">Про надання дозволу управлінню житлово-комунального господарства та будівництва виконавчого комітету Покровської міської ради на розробку проекту землеустрою щодо відведення земельної ділянки в постійне користування по вул.Гагаріна, 18, м. Покров Дніпропетровської області.</t>
  </si>
  <si>
    <t xml:space="preserve">Про  клопотання  ТОВ “МД ТЕХНОЛОГІЇ” про надання дозволу на  виготовлення технічної документації із землеустрою щодо поділу земельної ділянки по вул. Першотравнева, 1, м. Покров Дніпропетровської області.</t>
  </si>
  <si>
    <t xml:space="preserve">Про клопотання громадянки Юхименко Ірини Володимирівни щодо надання дозволу  на розробку проекту землеустрою по відведенню земельної ділянки в оренду по вул. Чехова, 2, м.Покров Дніпропетровської області.</t>
  </si>
  <si>
    <t xml:space="preserve">Про встановлення фіксованих ставок єдиного податку для фізичних осіб-підприємців.</t>
  </si>
  <si>
    <t xml:space="preserve">За</t>
  </si>
  <si>
    <t xml:space="preserve">Про заяви  громадян щодо передачі у власність та користування земельних ділянок.</t>
  </si>
  <si>
    <t xml:space="preserve">Про клопотання ТОВ «Стройінвест» щодо надання дозволу на розробку проекту землеустрою по відведенню земельної ділянки  в оренду по вул. Малки Івана, 15.</t>
  </si>
  <si>
    <t xml:space="preserve">Про скасування рішення 37 сесії 5 скликання Орджонікідзевської міської ради Дніпропетровської області від 17.03.2009 №35, рішення 49 сесії 5 скликання Орджонікідзевської міської ради Дніпропетровської області від 21.04.2010 №16, рішення 49 сесії 6 скликання Орджонікідзевської міської ради Дніпропетровської області від 24.09.2015 №19.</t>
  </si>
  <si>
    <t xml:space="preserve">Про прийняття у комунальну власність Покровської міської ради з державної власності земельних ділянок.</t>
  </si>
  <si>
    <t xml:space="preserve">Про внесення змін до Програми реформування і розвитку житлово-комунального господарства та благоустрою міста Покров на період 2018-2023 рр., затвердженої рішенням 34 сесії міської ради 7 скликання від 22.06.2018 № 11.</t>
  </si>
  <si>
    <t xml:space="preserve">Про надання дозволу управлінню житлово-комунального господарства та будівництва виконавчого комітету Покровської міської ради на передачу на баланс Покровського міського комунального підприємства «Добробут» комунального майна.</t>
  </si>
  <si>
    <t xml:space="preserve">Про передачу на баланс ПМКП «ЖИТЛКОМСЕРВІС» комунального майна.</t>
  </si>
  <si>
    <t xml:space="preserve">Про внесення  змін до міської Програми «Здоров’я Покровчан на 2019-2023 роки», затвердженої рішенням 39 сесії міської ради 7 скликання від 23.11.2018 № 21.</t>
  </si>
  <si>
    <t xml:space="preserve">Про затвердження міської програми “Соціальний супровід сімей/осіб, які опинились в складних життєвих обставинах до 2025 року”.</t>
  </si>
  <si>
    <t xml:space="preserve">Про затвердження Переліку адміністративних послуг, які надаються через Центр надання адміністративних послуг виконавчого комітету Покровської міської ради, інформаційних і технологічних карток адміністративних послуг у новій редакції. </t>
  </si>
  <si>
    <t xml:space="preserve">Про внесення змін до рішення  40 сесії міської ради 7 скликання від 26.12.2018 №55 “Про затвердження структури органів управління міста на 2019 рік”.</t>
  </si>
  <si>
    <t xml:space="preserve">Про затвердження меж кварталів приватного сектору в  місті Покров.</t>
  </si>
  <si>
    <t xml:space="preserve">Про звернення щодо стану довкілля в місті Покров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</si>
</sst>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CU1" colorId="64" zoomScale="65" zoomScaleNormal="65" zoomScalePageLayoutView="100" workbookViewId="0">
      <selection pane="topLeft" activeCell="EE46" activeCellId="0" sqref="EE46"/>
    </sheetView>
  </sheetViews>
  <sheetFormatPr defaultRowHeight="1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72.7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47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48</v>
      </c>
      <c r="L6" s="14" t="n">
        <f aca="false">IF(K6="За",1,0)</f>
        <v>0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48</v>
      </c>
      <c r="P6" s="14" t="n">
        <f aca="false">IF(O6="За",1,0)</f>
        <v>0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48</v>
      </c>
      <c r="X6" s="14" t="n">
        <f aca="false">IF(W6="За",1,0)</f>
        <v>0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48</v>
      </c>
      <c r="AB6" s="14" t="n">
        <f aca="false">IF(AA6="За",1,0)</f>
        <v>0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48</v>
      </c>
      <c r="AJ6" s="14" t="n">
        <f aca="false">IF(AI6="За",1,0)</f>
        <v>0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47</v>
      </c>
      <c r="AR6" s="14" t="n">
        <f aca="false">IF(AQ6="За",1,0)</f>
        <v>1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48</v>
      </c>
      <c r="BD6" s="14" t="n">
        <f aca="false">IF(BC6="За",1,0)</f>
        <v>0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1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48</v>
      </c>
      <c r="CJ6" s="14" t="n">
        <f aca="false">IF(CI6="За",1,0)</f>
        <v>0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48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48</v>
      </c>
      <c r="DP6" s="14" t="n">
        <f aca="false">IF(DO6="За",1,0)</f>
        <v>0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48</v>
      </c>
      <c r="DX6" s="14" t="n">
        <f aca="false">IF(DW6="За",1,0)</f>
        <v>0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47</v>
      </c>
      <c r="EF6" s="14" t="n">
        <f aca="false">IF(EE6="За",1,0)</f>
        <v>1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47</v>
      </c>
      <c r="EJ6" s="14" t="n">
        <f aca="false">IF(EI6="За",1,0)</f>
        <v>1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25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25</v>
      </c>
      <c r="EQ6" s="14" t="str">
        <f aca="false">IF(EM6&gt;17,"Прийнято","Не прийнято")</f>
        <v>Прийнято</v>
      </c>
    </row>
    <row r="7" customFormat="false" ht="94.5" hidden="false" customHeight="true" outlineLevel="0" collapsed="false">
      <c r="A7" s="8" t="n">
        <v>2</v>
      </c>
      <c r="B7" s="13" t="s">
        <v>49</v>
      </c>
      <c r="C7" s="8" t="s">
        <v>50</v>
      </c>
      <c r="D7" s="14" t="n">
        <f aca="false">IF(C7="За",1,0)</f>
        <v>0</v>
      </c>
      <c r="E7" s="14" t="n">
        <f aca="false">IF(C7="Проти",1,0)</f>
        <v>0</v>
      </c>
      <c r="F7" s="14" t="n">
        <f aca="false">IF(C7="Утримався",1,0)</f>
        <v>1</v>
      </c>
      <c r="G7" s="8" t="s">
        <v>51</v>
      </c>
      <c r="H7" s="14" t="n">
        <f aca="false">IF(G7="За",1,0)</f>
        <v>0</v>
      </c>
      <c r="I7" s="14" t="n">
        <f aca="false">IF(G7="Проти",1,0)</f>
        <v>1</v>
      </c>
      <c r="J7" s="14" t="n">
        <f aca="false">IF(G7="Утримався",1,0)</f>
        <v>0</v>
      </c>
      <c r="K7" s="8" t="s">
        <v>48</v>
      </c>
      <c r="L7" s="14" t="n">
        <f aca="false">IF(K7="За",1,0)</f>
        <v>0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48</v>
      </c>
      <c r="P7" s="14" t="n">
        <f aca="false">IF(O7="За",1,0)</f>
        <v>0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51</v>
      </c>
      <c r="T7" s="14" t="n">
        <f aca="false">IF(S7="За",1,0)</f>
        <v>0</v>
      </c>
      <c r="U7" s="14" t="n">
        <f aca="false">IF(S7="Проти",1,0)</f>
        <v>1</v>
      </c>
      <c r="V7" s="14" t="n">
        <f aca="false">IF(S7="Утримався",1,0)</f>
        <v>0</v>
      </c>
      <c r="W7" s="8" t="s">
        <v>48</v>
      </c>
      <c r="X7" s="14" t="n">
        <f aca="false">IF(W7="За",1,0)</f>
        <v>0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48</v>
      </c>
      <c r="AB7" s="14" t="n">
        <f aca="false">IF(AA7="За",1,0)</f>
        <v>0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51</v>
      </c>
      <c r="AF7" s="14" t="n">
        <f aca="false">IF(AE7="За",1,0)</f>
        <v>0</v>
      </c>
      <c r="AG7" s="14" t="n">
        <f aca="false">IF(AE7="Проти",1,0)</f>
        <v>1</v>
      </c>
      <c r="AH7" s="14" t="n">
        <f aca="false">IF(AE7="Утримався",1,0)</f>
        <v>0</v>
      </c>
      <c r="AI7" s="8" t="s">
        <v>48</v>
      </c>
      <c r="AJ7" s="14" t="n">
        <f aca="false">IF(AI7="За",1,0)</f>
        <v>0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51</v>
      </c>
      <c r="AN7" s="14" t="n">
        <f aca="false">IF(AM7="За",1,0)</f>
        <v>0</v>
      </c>
      <c r="AO7" s="14" t="n">
        <f aca="false">IF(AM7="Проти",1,0)</f>
        <v>1</v>
      </c>
      <c r="AP7" s="14" t="n">
        <f aca="false">IF(AM7="Утримався",1,0)</f>
        <v>0</v>
      </c>
      <c r="AQ7" s="8" t="s">
        <v>50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1</v>
      </c>
      <c r="AU7" s="8" t="s">
        <v>50</v>
      </c>
      <c r="AV7" s="14" t="n">
        <f aca="false">IF(AU7="За",1,0)</f>
        <v>0</v>
      </c>
      <c r="AW7" s="14" t="n">
        <f aca="false">IF(AU7="Проти",1,0)</f>
        <v>0</v>
      </c>
      <c r="AX7" s="14" t="n">
        <f aca="false">IF(AU7="Утримався",1,0)</f>
        <v>1</v>
      </c>
      <c r="AY7" s="11" t="s">
        <v>51</v>
      </c>
      <c r="AZ7" s="14" t="n">
        <f aca="false">IF(AY7="За",1,0)</f>
        <v>0</v>
      </c>
      <c r="BA7" s="14" t="n">
        <f aca="false">IF(AY7="Проти",1,0)</f>
        <v>1</v>
      </c>
      <c r="BB7" s="14" t="n">
        <f aca="false">IF(AY7="Утримався",1,0)</f>
        <v>0</v>
      </c>
      <c r="BC7" s="8" t="s">
        <v>48</v>
      </c>
      <c r="BD7" s="14" t="n">
        <f aca="false">IF(BC7="За",1,0)</f>
        <v>0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51</v>
      </c>
      <c r="BH7" s="14" t="n">
        <f aca="false">IF(BG7="За",1,0)</f>
        <v>0</v>
      </c>
      <c r="BI7" s="14" t="n">
        <f aca="false">IF(BG7="Проти",1,0)</f>
        <v>1</v>
      </c>
      <c r="BJ7" s="14" t="n">
        <f aca="false">IF(BG7="Утримався",1,0)</f>
        <v>0</v>
      </c>
      <c r="BK7" s="8" t="s">
        <v>50</v>
      </c>
      <c r="BL7" s="14" t="n">
        <f aca="false">IF(BK7="За",1,0)</f>
        <v>0</v>
      </c>
      <c r="BM7" s="14" t="n">
        <f aca="false">IF(BK7="Проти",1,0)</f>
        <v>0</v>
      </c>
      <c r="BN7" s="14" t="n">
        <f aca="false">IF(BK7="Утримався",1,0)</f>
        <v>1</v>
      </c>
      <c r="BO7" s="8" t="s">
        <v>51</v>
      </c>
      <c r="BP7" s="14" t="n">
        <f aca="false">IF(BO7="За",1,0)</f>
        <v>0</v>
      </c>
      <c r="BQ7" s="14" t="n">
        <f aca="false">IF(BO7="Проти",1,0)</f>
        <v>1</v>
      </c>
      <c r="BR7" s="14" t="n">
        <f aca="false">IF(BO7="Утримався",1,0)</f>
        <v>0</v>
      </c>
      <c r="BS7" s="8" t="s">
        <v>50</v>
      </c>
      <c r="BT7" s="14" t="n">
        <f aca="false">IF(BS7="За",1,0)</f>
        <v>0</v>
      </c>
      <c r="BU7" s="14" t="n">
        <f aca="false">IF(BS7="Проти",1,0)</f>
        <v>0</v>
      </c>
      <c r="BV7" s="14" t="n">
        <f aca="false">IF(BS7="Утримався",1,0)</f>
        <v>1</v>
      </c>
      <c r="BW7" s="8" t="s">
        <v>51</v>
      </c>
      <c r="BX7" s="14" t="n">
        <f aca="false">IF(BW7="За",1,0)</f>
        <v>0</v>
      </c>
      <c r="BY7" s="14" t="n">
        <f aca="false">IF(BW7="Проти",1,0)</f>
        <v>1</v>
      </c>
      <c r="BZ7" s="14" t="n">
        <f aca="false">IF(BW7="Утримався",1,0)</f>
        <v>0</v>
      </c>
      <c r="CA7" s="8" t="s">
        <v>51</v>
      </c>
      <c r="CB7" s="14" t="n">
        <f aca="false">IF(CA7="За",1,0)</f>
        <v>0</v>
      </c>
      <c r="CC7" s="14" t="n">
        <f aca="false">IF(CA7="Проти",1,0)</f>
        <v>1</v>
      </c>
      <c r="CD7" s="14" t="n">
        <f aca="false">IF(CA7="Утримався",1,0)</f>
        <v>0</v>
      </c>
      <c r="CE7" s="8" t="s">
        <v>51</v>
      </c>
      <c r="CF7" s="14" t="n">
        <f aca="false">IF(CE7="За",1,0)</f>
        <v>0</v>
      </c>
      <c r="CG7" s="14" t="n">
        <f aca="false">IF(CE7="Проти",1,0)</f>
        <v>1</v>
      </c>
      <c r="CH7" s="14" t="n">
        <f aca="false">IF(CE7="Утримався",1,0)</f>
        <v>0</v>
      </c>
      <c r="CI7" s="8" t="s">
        <v>48</v>
      </c>
      <c r="CJ7" s="14" t="n">
        <f aca="false">IF(CI7="За",1,0)</f>
        <v>0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51</v>
      </c>
      <c r="CN7" s="14" t="n">
        <f aca="false">IF(CM7="За",1,0)</f>
        <v>0</v>
      </c>
      <c r="CO7" s="14" t="n">
        <f aca="false">IF(CM7="Проти",1,0)</f>
        <v>1</v>
      </c>
      <c r="CP7" s="14" t="n">
        <f aca="false">IF(CM7="Утримався",1,0)</f>
        <v>0</v>
      </c>
      <c r="CQ7" s="8" t="s">
        <v>51</v>
      </c>
      <c r="CR7" s="14" t="n">
        <f aca="false">IF(CQ7="За",1,0)</f>
        <v>0</v>
      </c>
      <c r="CS7" s="14" t="n">
        <f aca="false">IF(CQ7="Проти",1,0)</f>
        <v>1</v>
      </c>
      <c r="CT7" s="14" t="n">
        <f aca="false">IF(CQ7="Утримався",1,0)</f>
        <v>0</v>
      </c>
      <c r="CU7" s="8" t="s">
        <v>50</v>
      </c>
      <c r="CV7" s="14" t="n">
        <f aca="false">IF(CU7="За",1,0)</f>
        <v>0</v>
      </c>
      <c r="CW7" s="14" t="n">
        <f aca="false">IF(CU7="Проти",1,0)</f>
        <v>0</v>
      </c>
      <c r="CX7" s="14" t="n">
        <f aca="false">IF(CU7="Утримався",1,0)</f>
        <v>1</v>
      </c>
      <c r="CY7" s="8" t="s">
        <v>50</v>
      </c>
      <c r="CZ7" s="14" t="n">
        <f aca="false">IF(CY7="За",1,0)</f>
        <v>0</v>
      </c>
      <c r="DA7" s="14" t="n">
        <f aca="false">IF(CY7="Проти",1,0)</f>
        <v>0</v>
      </c>
      <c r="DB7" s="14" t="n">
        <f aca="false">IF(CY7="Утримався",1,0)</f>
        <v>1</v>
      </c>
      <c r="DC7" s="8" t="s">
        <v>50</v>
      </c>
      <c r="DD7" s="14" t="n">
        <f aca="false">IF(DC7="За",1,0)</f>
        <v>0</v>
      </c>
      <c r="DE7" s="14" t="n">
        <f aca="false">IF(DC7="Проти",1,0)</f>
        <v>0</v>
      </c>
      <c r="DF7" s="14" t="n">
        <f aca="false">IF(DC7="Утримався",1,0)</f>
        <v>1</v>
      </c>
      <c r="DG7" s="8" t="s">
        <v>48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51</v>
      </c>
      <c r="DL7" s="14" t="n">
        <f aca="false">IF(DK7="За",1,0)</f>
        <v>0</v>
      </c>
      <c r="DM7" s="14" t="n">
        <f aca="false">IF(DK7="Проти",1,0)</f>
        <v>1</v>
      </c>
      <c r="DN7" s="14" t="n">
        <f aca="false">IF(DK7="Утримався",1,0)</f>
        <v>0</v>
      </c>
      <c r="DO7" s="8" t="s">
        <v>48</v>
      </c>
      <c r="DP7" s="14" t="n">
        <f aca="false">IF(DO7="За",1,0)</f>
        <v>0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51</v>
      </c>
      <c r="DT7" s="14" t="n">
        <f aca="false">IF(DS7="За",1,0)</f>
        <v>0</v>
      </c>
      <c r="DU7" s="14" t="n">
        <f aca="false">IF(DS7="Проти",1,0)</f>
        <v>1</v>
      </c>
      <c r="DV7" s="14" t="n">
        <f aca="false">IF(DS7="Утримався",1,0)</f>
        <v>0</v>
      </c>
      <c r="DW7" s="8" t="s">
        <v>48</v>
      </c>
      <c r="DX7" s="14" t="n">
        <f aca="false">IF(DW7="За",1,0)</f>
        <v>0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50</v>
      </c>
      <c r="EB7" s="14" t="n">
        <f aca="false">IF(EA7="За",1,0)</f>
        <v>0</v>
      </c>
      <c r="EC7" s="14" t="n">
        <f aca="false">IF(EA7="Проти",1,0)</f>
        <v>0</v>
      </c>
      <c r="ED7" s="14" t="n">
        <f aca="false">IF(EA7="Утримався",1,0)</f>
        <v>1</v>
      </c>
      <c r="EE7" s="8" t="s">
        <v>51</v>
      </c>
      <c r="EF7" s="14" t="n">
        <f aca="false">IF(EE7="За",1,0)</f>
        <v>0</v>
      </c>
      <c r="EG7" s="14" t="n">
        <f aca="false">IF(EE7="Проти",1,0)</f>
        <v>1</v>
      </c>
      <c r="EH7" s="14" t="n">
        <f aca="false">IF(EE7="Утримався",1,0)</f>
        <v>0</v>
      </c>
      <c r="EI7" s="8" t="s">
        <v>50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1</v>
      </c>
      <c r="EM7" s="14" t="n">
        <f aca="false">SUM(D7,H7,L7,P7,T7,X7,AB7,AF7,AJ7,AN7,AR7,AV7,AZ7,BD7,BH7,BL7,BP7,BT7,BX7,CB7,CF7,CJ7,CN7,CR7,CV7,CZ7,DD7,DH7,DL7,DP7,DT7,DX7,EB7,EF7,EJ7)</f>
        <v>0</v>
      </c>
      <c r="EN7" s="14" t="n">
        <f aca="false">SUM(EK7,EG7,EC7,DY7,DU7,DQ7,DM7,DI7,DE7,DA7,CW7,CS7,CO7,CK7,CG7,CC7,BY7,BU7,BQ7,BM7,BI7,BE7,BA7,AW7,AS7,AO7,AK7,AG7,AC7,Y7,U7,Q7,M7,I7,E7)</f>
        <v>15</v>
      </c>
      <c r="EO7" s="14" t="n">
        <f aca="false">SUM(EL7,EH7,ED7,DZ7,DV7,DR7,DN7,DJ7,DF7,DB7,CX7,CT7,CP7,CL7,CH7,CD7,BZ7,BV7,BR7,BN7,BJ7,BF7,BB7,AX7,AT7,AP7,AL7,AH7,AD7,Z7,V7,R7,N7,J7,F7)</f>
        <v>10</v>
      </c>
      <c r="EP7" s="14" t="n">
        <f aca="false">SUM(EO7,EN7,EM7)</f>
        <v>25</v>
      </c>
      <c r="EQ7" s="14" t="str">
        <f aca="false">IF(EM7&gt;17,"Прийнято","Не прийнято")</f>
        <v>Не прийнято</v>
      </c>
    </row>
    <row r="8" customFormat="false" ht="79.5" hidden="false" customHeight="true" outlineLevel="0" collapsed="false">
      <c r="A8" s="8" t="n">
        <v>3</v>
      </c>
      <c r="B8" s="13" t="s">
        <v>52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47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48</v>
      </c>
      <c r="L8" s="14" t="n">
        <f aca="false">IF(K8="За",1,0)</f>
        <v>0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48</v>
      </c>
      <c r="P8" s="14" t="n">
        <f aca="false">IF(O8="За",1,0)</f>
        <v>0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48</v>
      </c>
      <c r="X8" s="14" t="n">
        <f aca="false">IF(W8="За",1,0)</f>
        <v>0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48</v>
      </c>
      <c r="AB8" s="14" t="n">
        <f aca="false">IF(AA8="За",1,0)</f>
        <v>0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48</v>
      </c>
      <c r="AJ8" s="14" t="n">
        <f aca="false">IF(AI8="За",1,0)</f>
        <v>0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47</v>
      </c>
      <c r="AR8" s="14" t="n">
        <f aca="false">IF(AQ8="За",1,0)</f>
        <v>1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48</v>
      </c>
      <c r="BD8" s="14" t="n">
        <f aca="false">IF(BC8="За",1,0)</f>
        <v>0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1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47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48</v>
      </c>
      <c r="CJ8" s="14" t="n">
        <f aca="false">IF(CI8="За",1,0)</f>
        <v>0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48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48</v>
      </c>
      <c r="DP8" s="14" t="n">
        <f aca="false">IF(DO8="За",1,0)</f>
        <v>0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48</v>
      </c>
      <c r="DX8" s="14" t="n">
        <f aca="false">IF(DW8="За",1,0)</f>
        <v>0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47</v>
      </c>
      <c r="EF8" s="14" t="n">
        <f aca="false">IF(EE8="За",1,0)</f>
        <v>1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47</v>
      </c>
      <c r="EJ8" s="14" t="n">
        <f aca="false">IF(EI8="За",1,0)</f>
        <v>1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25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25</v>
      </c>
      <c r="EQ8" s="14" t="str">
        <f aca="false">IF(EM8&gt;17,"Прийнято","Не прийнято")</f>
        <v>Прийнято</v>
      </c>
    </row>
    <row r="9" customFormat="false" ht="72.75" hidden="false" customHeight="true" outlineLevel="0" collapsed="false">
      <c r="A9" s="8" t="n">
        <v>4</v>
      </c>
      <c r="B9" s="13" t="s">
        <v>53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47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48</v>
      </c>
      <c r="L9" s="14" t="n">
        <f aca="false">IF(K9="За",1,0)</f>
        <v>0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48</v>
      </c>
      <c r="P9" s="14" t="n">
        <f aca="false">IF(O9="За",1,0)</f>
        <v>0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48</v>
      </c>
      <c r="X9" s="14" t="n">
        <f aca="false">IF(W9="За",1,0)</f>
        <v>0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48</v>
      </c>
      <c r="AB9" s="14" t="n">
        <f aca="false">IF(AA9="За",1,0)</f>
        <v>0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48</v>
      </c>
      <c r="AJ9" s="14" t="n">
        <f aca="false">IF(AI9="За",1,0)</f>
        <v>0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47</v>
      </c>
      <c r="AR9" s="14" t="n">
        <f aca="false">IF(AQ9="За",1,0)</f>
        <v>1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48</v>
      </c>
      <c r="BD9" s="14" t="n">
        <f aca="false">IF(BC9="За",1,0)</f>
        <v>0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1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47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48</v>
      </c>
      <c r="CJ9" s="14" t="n">
        <f aca="false">IF(CI9="За",1,0)</f>
        <v>0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48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48</v>
      </c>
      <c r="DP9" s="14" t="n">
        <f aca="false">IF(DO9="За",1,0)</f>
        <v>0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48</v>
      </c>
      <c r="DX9" s="14" t="n">
        <f aca="false">IF(DW9="За",1,0)</f>
        <v>0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47</v>
      </c>
      <c r="EF9" s="14" t="n">
        <f aca="false">IF(EE9="За",1,0)</f>
        <v>1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47</v>
      </c>
      <c r="EJ9" s="14" t="n">
        <f aca="false">IF(EI9="За",1,0)</f>
        <v>1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25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25</v>
      </c>
      <c r="EQ9" s="14" t="str">
        <f aca="false">IF(EM9&gt;17,"Прийнято","Не прийнято")</f>
        <v>Прийнято</v>
      </c>
    </row>
    <row r="10" customFormat="false" ht="92.25" hidden="false" customHeight="true" outlineLevel="0" collapsed="false">
      <c r="A10" s="8" t="n">
        <v>5</v>
      </c>
      <c r="B10" s="13" t="s">
        <v>54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48</v>
      </c>
      <c r="L10" s="14" t="n">
        <f aca="false">IF(K10="За",1,0)</f>
        <v>0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48</v>
      </c>
      <c r="P10" s="14" t="n">
        <f aca="false">IF(O10="За",1,0)</f>
        <v>0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48</v>
      </c>
      <c r="X10" s="14" t="n">
        <f aca="false">IF(W10="За",1,0)</f>
        <v>0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48</v>
      </c>
      <c r="AB10" s="14" t="n">
        <f aca="false">IF(AA10="За",1,0)</f>
        <v>0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48</v>
      </c>
      <c r="AJ10" s="14" t="n">
        <f aca="false">IF(AI10="За",1,0)</f>
        <v>0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47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48</v>
      </c>
      <c r="BD10" s="14" t="n">
        <f aca="false">IF(BC10="За",1,0)</f>
        <v>0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48</v>
      </c>
      <c r="CJ10" s="14" t="n">
        <f aca="false">IF(CI10="За",1,0)</f>
        <v>0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48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48</v>
      </c>
      <c r="DP10" s="14" t="n">
        <f aca="false">IF(DO10="За",1,0)</f>
        <v>0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48</v>
      </c>
      <c r="DX10" s="14" t="n">
        <f aca="false">IF(DW10="За",1,0)</f>
        <v>0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47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47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25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25</v>
      </c>
      <c r="EQ10" s="14" t="str">
        <f aca="false">IF(EM10&gt;17,"Прийнято","Не прийнято")</f>
        <v>Прийнято</v>
      </c>
    </row>
    <row r="11" customFormat="false" ht="90.75" hidden="false" customHeight="true" outlineLevel="0" collapsed="false">
      <c r="A11" s="8" t="n">
        <v>6</v>
      </c>
      <c r="B11" s="13" t="s">
        <v>55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48</v>
      </c>
      <c r="L11" s="14" t="n">
        <f aca="false">IF(K11="За",1,0)</f>
        <v>0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48</v>
      </c>
      <c r="P11" s="14" t="n">
        <f aca="false">IF(O11="За",1,0)</f>
        <v>0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48</v>
      </c>
      <c r="X11" s="14" t="n">
        <f aca="false">IF(W11="За",1,0)</f>
        <v>0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48</v>
      </c>
      <c r="AB11" s="14" t="n">
        <f aca="false">IF(AA11="За",1,0)</f>
        <v>0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48</v>
      </c>
      <c r="AJ11" s="14" t="n">
        <f aca="false">IF(AI11="За",1,0)</f>
        <v>0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47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48</v>
      </c>
      <c r="BD11" s="14" t="n">
        <f aca="false">IF(BC11="За",1,0)</f>
        <v>0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48</v>
      </c>
      <c r="CJ11" s="14" t="n">
        <f aca="false">IF(CI11="За",1,0)</f>
        <v>0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48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48</v>
      </c>
      <c r="DP11" s="14" t="n">
        <f aca="false">IF(DO11="За",1,0)</f>
        <v>0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48</v>
      </c>
      <c r="DX11" s="14" t="n">
        <f aca="false">IF(DW11="За",1,0)</f>
        <v>0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47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47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25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25</v>
      </c>
      <c r="EQ11" s="14" t="str">
        <f aca="false">IF(EM11&gt;17,"Прийнято","Не прийнято")</f>
        <v>Прийнято</v>
      </c>
    </row>
    <row r="12" customFormat="false" ht="114" hidden="false" customHeight="true" outlineLevel="0" collapsed="false">
      <c r="A12" s="8" t="n">
        <v>7</v>
      </c>
      <c r="B12" s="13" t="s">
        <v>56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48</v>
      </c>
      <c r="L12" s="14" t="n">
        <f aca="false">IF(K12="За",1,0)</f>
        <v>0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48</v>
      </c>
      <c r="P12" s="14" t="n">
        <f aca="false">IF(O12="За",1,0)</f>
        <v>0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48</v>
      </c>
      <c r="X12" s="14" t="n">
        <f aca="false">IF(W12="За",1,0)</f>
        <v>0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48</v>
      </c>
      <c r="AB12" s="14" t="n">
        <f aca="false">IF(AA12="За",1,0)</f>
        <v>0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48</v>
      </c>
      <c r="AJ12" s="14" t="n">
        <f aca="false">IF(AI12="За",1,0)</f>
        <v>0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47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48</v>
      </c>
      <c r="BD12" s="14" t="n">
        <f aca="false">IF(BC12="За",1,0)</f>
        <v>0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48</v>
      </c>
      <c r="CJ12" s="14" t="n">
        <f aca="false">IF(CI12="За",1,0)</f>
        <v>0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48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48</v>
      </c>
      <c r="DP12" s="14" t="n">
        <f aca="false">IF(DO12="За",1,0)</f>
        <v>0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48</v>
      </c>
      <c r="DX12" s="14" t="n">
        <f aca="false">IF(DW12="За",1,0)</f>
        <v>0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47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47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25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25</v>
      </c>
      <c r="EQ12" s="14" t="str">
        <f aca="false">IF(EM12&gt;17,"Прийнято","Не прийнято")</f>
        <v>Прийнято</v>
      </c>
    </row>
    <row r="13" customFormat="false" ht="87.75" hidden="false" customHeight="true" outlineLevel="0" collapsed="false">
      <c r="A13" s="8" t="n">
        <v>8</v>
      </c>
      <c r="B13" s="13" t="s">
        <v>57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47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48</v>
      </c>
      <c r="L13" s="14" t="n">
        <f aca="false">IF(K13="За",1,0)</f>
        <v>0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48</v>
      </c>
      <c r="P13" s="14" t="n">
        <f aca="false">IF(O13="За",1,0)</f>
        <v>0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48</v>
      </c>
      <c r="X13" s="14" t="n">
        <f aca="false">IF(W13="За",1,0)</f>
        <v>0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48</v>
      </c>
      <c r="AB13" s="14" t="n">
        <f aca="false">IF(AA13="За",1,0)</f>
        <v>0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48</v>
      </c>
      <c r="AJ13" s="14" t="n">
        <f aca="false">IF(AI13="За",1,0)</f>
        <v>0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47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48</v>
      </c>
      <c r="BD13" s="14" t="n">
        <f aca="false">IF(BC13="За",1,0)</f>
        <v>0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48</v>
      </c>
      <c r="CJ13" s="14" t="n">
        <f aca="false">IF(CI13="За",1,0)</f>
        <v>0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48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48</v>
      </c>
      <c r="DP13" s="14" t="n">
        <f aca="false">IF(DO13="За",1,0)</f>
        <v>0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48</v>
      </c>
      <c r="DX13" s="14" t="n">
        <f aca="false">IF(DW13="За",1,0)</f>
        <v>0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47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47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25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25</v>
      </c>
      <c r="EQ13" s="14" t="str">
        <f aca="false">IF(EM13&gt;17,"Прийнято","Не прийнято")</f>
        <v>Прийнято</v>
      </c>
    </row>
    <row r="14" customFormat="false" ht="89.25" hidden="false" customHeight="true" outlineLevel="0" collapsed="false">
      <c r="A14" s="8" t="n">
        <v>9</v>
      </c>
      <c r="B14" s="13" t="s">
        <v>58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48</v>
      </c>
      <c r="L14" s="14" t="n">
        <f aca="false">IF(K14="За",1,0)</f>
        <v>0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48</v>
      </c>
      <c r="P14" s="14" t="n">
        <f aca="false">IF(O14="За",1,0)</f>
        <v>0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48</v>
      </c>
      <c r="X14" s="14" t="n">
        <f aca="false">IF(W14="За",1,0)</f>
        <v>0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48</v>
      </c>
      <c r="AB14" s="14" t="n">
        <f aca="false">IF(AA14="За",1,0)</f>
        <v>0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48</v>
      </c>
      <c r="AJ14" s="14" t="n">
        <f aca="false">IF(AI14="За",1,0)</f>
        <v>0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47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48</v>
      </c>
      <c r="BD14" s="14" t="n">
        <f aca="false">IF(BC14="За",1,0)</f>
        <v>0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48</v>
      </c>
      <c r="CJ14" s="14" t="n">
        <f aca="false">IF(CI14="За",1,0)</f>
        <v>0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48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48</v>
      </c>
      <c r="DP14" s="14" t="n">
        <f aca="false">IF(DO14="За",1,0)</f>
        <v>0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48</v>
      </c>
      <c r="DX14" s="14" t="n">
        <f aca="false">IF(DW14="За",1,0)</f>
        <v>0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47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47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25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25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59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60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48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48</v>
      </c>
      <c r="DP15" s="14" t="n">
        <f aca="false">IF(DO15="За",1,0)</f>
        <v>0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47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33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33</v>
      </c>
      <c r="EQ15" s="14" t="str">
        <f aca="false">IF(EM15&gt;17,"Прийнято","Не прийнято")</f>
        <v>Прийнято</v>
      </c>
    </row>
    <row r="16" customFormat="false" ht="67.5" hidden="false" customHeight="true" outlineLevel="0" collapsed="false">
      <c r="A16" s="8" t="n">
        <v>10</v>
      </c>
      <c r="B16" s="13" t="s">
        <v>61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48</v>
      </c>
      <c r="L16" s="14" t="n">
        <f aca="false">IF(K16="За",1,0)</f>
        <v>0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48</v>
      </c>
      <c r="P16" s="14" t="n">
        <f aca="false">IF(O16="За",1,0)</f>
        <v>0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48</v>
      </c>
      <c r="X16" s="14" t="n">
        <f aca="false">IF(W16="За",1,0)</f>
        <v>0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48</v>
      </c>
      <c r="AB16" s="14" t="n">
        <f aca="false">IF(AA16="За",1,0)</f>
        <v>0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48</v>
      </c>
      <c r="AJ16" s="14" t="n">
        <f aca="false">IF(AI16="За",1,0)</f>
        <v>0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47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48</v>
      </c>
      <c r="BD16" s="14" t="n">
        <f aca="false">IF(BC16="За",1,0)</f>
        <v>0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48</v>
      </c>
      <c r="CJ16" s="14" t="n">
        <f aca="false">IF(CI16="За",1,0)</f>
        <v>0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48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48</v>
      </c>
      <c r="DP16" s="14" t="n">
        <f aca="false">IF(DO16="За",1,0)</f>
        <v>0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48</v>
      </c>
      <c r="DX16" s="14" t="n">
        <f aca="false">IF(DW16="За",1,0)</f>
        <v>0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47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47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25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25</v>
      </c>
      <c r="EQ16" s="14" t="str">
        <f aca="false">IF(EM16&gt;17,"Прийнято","Не прийнято")</f>
        <v>Прийнято</v>
      </c>
    </row>
    <row r="17" customFormat="false" ht="85.5" hidden="false" customHeight="true" outlineLevel="0" collapsed="false">
      <c r="A17" s="8" t="n">
        <v>11</v>
      </c>
      <c r="B17" s="13" t="s">
        <v>62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48</v>
      </c>
      <c r="L17" s="14" t="n">
        <f aca="false">IF(K17="За",1,0)</f>
        <v>0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48</v>
      </c>
      <c r="P17" s="14" t="n">
        <f aca="false">IF(O17="За",1,0)</f>
        <v>0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48</v>
      </c>
      <c r="X17" s="14" t="n">
        <f aca="false">IF(W17="За",1,0)</f>
        <v>0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48</v>
      </c>
      <c r="AB17" s="14" t="n">
        <f aca="false">IF(AA17="За",1,0)</f>
        <v>0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48</v>
      </c>
      <c r="AJ17" s="14" t="n">
        <f aca="false">IF(AI17="За",1,0)</f>
        <v>0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47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48</v>
      </c>
      <c r="BD17" s="14" t="n">
        <f aca="false">IF(BC17="За",1,0)</f>
        <v>0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48</v>
      </c>
      <c r="CJ17" s="14" t="n">
        <f aca="false">IF(CI17="За",1,0)</f>
        <v>0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48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48</v>
      </c>
      <c r="DP17" s="14" t="n">
        <f aca="false">IF(DO17="За",1,0)</f>
        <v>0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48</v>
      </c>
      <c r="DX17" s="14" t="n">
        <f aca="false">IF(DW17="За",1,0)</f>
        <v>0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47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47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25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25</v>
      </c>
      <c r="EQ17" s="14" t="str">
        <f aca="false">IF(EM17&gt;17,"Прийнято","Не прийнято")</f>
        <v>Прийнято</v>
      </c>
    </row>
    <row r="18" customFormat="false" ht="85.05" hidden="false" customHeight="false" outlineLevel="0" collapsed="false">
      <c r="A18" s="8" t="n">
        <v>12</v>
      </c>
      <c r="B18" s="13" t="s">
        <v>63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48</v>
      </c>
      <c r="L18" s="14" t="n">
        <f aca="false">IF(K18="За",1,0)</f>
        <v>0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48</v>
      </c>
      <c r="P18" s="14" t="n">
        <f aca="false">IF(O18="За",1,0)</f>
        <v>0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48</v>
      </c>
      <c r="X18" s="14" t="n">
        <f aca="false">IF(W18="За",1,0)</f>
        <v>0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48</v>
      </c>
      <c r="AB18" s="14" t="n">
        <f aca="false">IF(AA18="За",1,0)</f>
        <v>0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48</v>
      </c>
      <c r="AJ18" s="14" t="n">
        <f aca="false">IF(AI18="За",1,0)</f>
        <v>0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47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48</v>
      </c>
      <c r="BD18" s="14" t="n">
        <f aca="false">IF(BC18="За",1,0)</f>
        <v>0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48</v>
      </c>
      <c r="CJ18" s="14" t="n">
        <f aca="false">IF(CI18="За",1,0)</f>
        <v>0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48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48</v>
      </c>
      <c r="DP18" s="14" t="n">
        <f aca="false">IF(DO18="За",1,0)</f>
        <v>0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48</v>
      </c>
      <c r="DX18" s="14" t="n">
        <f aca="false">IF(DW18="За",1,0)</f>
        <v>0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47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47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25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25</v>
      </c>
      <c r="EQ18" s="14" t="str">
        <f aca="false">IF(EM18&gt;17,"Прийнято","Не прийнято")</f>
        <v>Прийнято</v>
      </c>
    </row>
    <row r="19" customFormat="false" ht="73.5" hidden="false" customHeight="true" outlineLevel="0" collapsed="false">
      <c r="A19" s="8" t="n">
        <v>13</v>
      </c>
      <c r="B19" s="13" t="s">
        <v>64</v>
      </c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48</v>
      </c>
      <c r="L19" s="14" t="n">
        <f aca="false">IF(K19="За",1,0)</f>
        <v>0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48</v>
      </c>
      <c r="P19" s="14" t="n">
        <f aca="false">IF(O19="За",1,0)</f>
        <v>0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48</v>
      </c>
      <c r="X19" s="14" t="n">
        <f aca="false">IF(W19="За",1,0)</f>
        <v>0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48</v>
      </c>
      <c r="AB19" s="14" t="n">
        <f aca="false">IF(AA19="За",1,0)</f>
        <v>0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48</v>
      </c>
      <c r="AJ19" s="14" t="n">
        <f aca="false">IF(AI19="За",1,0)</f>
        <v>0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48</v>
      </c>
      <c r="BD19" s="14" t="n">
        <f aca="false">IF(BC19="За",1,0)</f>
        <v>0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48</v>
      </c>
      <c r="CJ19" s="14" t="n">
        <f aca="false">IF(CI19="За",1,0)</f>
        <v>0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48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48</v>
      </c>
      <c r="DP19" s="14" t="n">
        <f aca="false">IF(DO19="За",1,0)</f>
        <v>0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48</v>
      </c>
      <c r="DX19" s="14" t="n">
        <f aca="false">IF(DW19="За",1,0)</f>
        <v>0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1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47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47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25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25</v>
      </c>
      <c r="EQ19" s="14" t="str">
        <f aca="false">IF(EM19&gt;17,"Прийнято","Не прийнято")</f>
        <v>Прийнято</v>
      </c>
    </row>
    <row r="20" customFormat="false" ht="87" hidden="false" customHeight="true" outlineLevel="0" collapsed="false">
      <c r="A20" s="8" t="n">
        <v>14</v>
      </c>
      <c r="B20" s="13" t="s">
        <v>65</v>
      </c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48</v>
      </c>
      <c r="L20" s="14" t="n">
        <f aca="false">IF(K20="За",1,0)</f>
        <v>0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48</v>
      </c>
      <c r="P20" s="14" t="n">
        <f aca="false">IF(O20="За",1,0)</f>
        <v>0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48</v>
      </c>
      <c r="X20" s="14" t="n">
        <f aca="false">IF(W20="За",1,0)</f>
        <v>0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48</v>
      </c>
      <c r="AB20" s="14" t="n">
        <f aca="false">IF(AA20="За",1,0)</f>
        <v>0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48</v>
      </c>
      <c r="AJ20" s="14" t="n">
        <f aca="false">IF(AI20="За",1,0)</f>
        <v>0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48</v>
      </c>
      <c r="BD20" s="14" t="n">
        <f aca="false">IF(BC20="За",1,0)</f>
        <v>0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48</v>
      </c>
      <c r="CJ20" s="14" t="n">
        <f aca="false">IF(CI20="За",1,0)</f>
        <v>0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48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48</v>
      </c>
      <c r="DP20" s="14" t="n">
        <f aca="false">IF(DO20="За",1,0)</f>
        <v>0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48</v>
      </c>
      <c r="DX20" s="14" t="n">
        <f aca="false">IF(DW20="За",1,0)</f>
        <v>0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1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47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47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25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25</v>
      </c>
      <c r="EQ20" s="14" t="str">
        <f aca="false">IF(EM20&gt;17,"Прийнято","Не прийнято")</f>
        <v>Прийнято</v>
      </c>
    </row>
    <row r="21" customFormat="false" ht="98.25" hidden="false" customHeight="true" outlineLevel="0" collapsed="false">
      <c r="A21" s="8" t="n">
        <v>15</v>
      </c>
      <c r="B21" s="13" t="s">
        <v>66</v>
      </c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48</v>
      </c>
      <c r="L21" s="14" t="n">
        <f aca="false">IF(K21="За",1,0)</f>
        <v>0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48</v>
      </c>
      <c r="P21" s="14" t="n">
        <f aca="false">IF(O21="За",1,0)</f>
        <v>0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48</v>
      </c>
      <c r="X21" s="14" t="n">
        <f aca="false">IF(W21="За",1,0)</f>
        <v>0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48</v>
      </c>
      <c r="AB21" s="14" t="n">
        <f aca="false">IF(AA21="За",1,0)</f>
        <v>0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48</v>
      </c>
      <c r="AJ21" s="14" t="n">
        <f aca="false">IF(AI21="За",1,0)</f>
        <v>0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48</v>
      </c>
      <c r="BD21" s="14" t="n">
        <f aca="false">IF(BC21="За",1,0)</f>
        <v>0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48</v>
      </c>
      <c r="CJ21" s="14" t="n">
        <f aca="false">IF(CI21="За",1,0)</f>
        <v>0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48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48</v>
      </c>
      <c r="DP21" s="14" t="n">
        <f aca="false">IF(DO21="За",1,0)</f>
        <v>0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48</v>
      </c>
      <c r="DX21" s="14" t="n">
        <f aca="false">IF(DW21="За",1,0)</f>
        <v>0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1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47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47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25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25</v>
      </c>
      <c r="EQ21" s="14" t="str">
        <f aca="false">IF(EM21&gt;17,"Прийнято","Не прийнято")</f>
        <v>Прийнято</v>
      </c>
    </row>
    <row r="22" customFormat="false" ht="65.25" hidden="true" customHeight="true" outlineLevel="0" collapsed="false">
      <c r="A22" s="8" t="n">
        <v>16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60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48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48</v>
      </c>
      <c r="DP22" s="14" t="n">
        <f aca="false">IF(DO22="За",1,0)</f>
        <v>0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1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47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47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33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33</v>
      </c>
      <c r="EQ22" s="14" t="str">
        <f aca="false">IF(EM22&gt;17,"Прийнято","Не прийнято")</f>
        <v>Прийнято</v>
      </c>
    </row>
    <row r="23" customFormat="false" ht="68.25" hidden="true" customHeight="true" outlineLevel="0" collapsed="false">
      <c r="A23" s="8" t="n">
        <v>17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60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48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48</v>
      </c>
      <c r="DP23" s="14" t="n">
        <f aca="false">IF(DO23="За",1,0)</f>
        <v>0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1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47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47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33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33</v>
      </c>
      <c r="EQ23" s="14" t="str">
        <f aca="false">IF(EM23&gt;17,"Прийнято","Не прийнято")</f>
        <v>Прийнято</v>
      </c>
    </row>
    <row r="24" customFormat="false" ht="88.5" hidden="true" customHeight="true" outlineLevel="0" collapsed="false">
      <c r="A24" s="8" t="n">
        <v>18</v>
      </c>
      <c r="B24" s="13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60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48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48</v>
      </c>
      <c r="DP24" s="14" t="n">
        <f aca="false">IF(DO24="За",1,0)</f>
        <v>0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1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47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47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33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33</v>
      </c>
      <c r="EQ24" s="14" t="str">
        <f aca="false">IF(EM24&gt;17,"Прийнято","Не прийнято")</f>
        <v>Прийнято</v>
      </c>
    </row>
    <row r="25" customFormat="false" ht="87" hidden="true" customHeight="true" outlineLevel="0" collapsed="false">
      <c r="A25" s="8" t="n">
        <v>19</v>
      </c>
      <c r="B25" s="13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60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48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48</v>
      </c>
      <c r="DP25" s="14" t="n">
        <f aca="false">IF(DO25="За",1,0)</f>
        <v>0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1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47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47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33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33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20</v>
      </c>
      <c r="B26" s="13"/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60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48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48</v>
      </c>
      <c r="DP26" s="14" t="n">
        <f aca="false">IF(DO26="За",1,0)</f>
        <v>0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1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47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47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33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33</v>
      </c>
      <c r="EQ26" s="14" t="str">
        <f aca="false">IF(EM26&gt;17,"Прийнято","Не прийнято")</f>
        <v>Прийнято</v>
      </c>
    </row>
    <row r="27" customFormat="false" ht="76.5" hidden="true" customHeight="true" outlineLevel="0" collapsed="false">
      <c r="A27" s="8" t="n">
        <v>21</v>
      </c>
      <c r="B27" s="13"/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60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48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48</v>
      </c>
      <c r="DP27" s="14" t="n">
        <f aca="false">IF(DO27="За",1,0)</f>
        <v>0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1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47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47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33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33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60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48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48</v>
      </c>
      <c r="DP28" s="14" t="n">
        <f aca="false">IF(DO28="За",1,0)</f>
        <v>0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1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33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33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60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48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48</v>
      </c>
      <c r="DP29" s="14" t="n">
        <f aca="false">IF(DO29="За",1,0)</f>
        <v>0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1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33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33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60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48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48</v>
      </c>
      <c r="DP30" s="14" t="n">
        <f aca="false">IF(DO30="За",1,0)</f>
        <v>0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1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33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33</v>
      </c>
      <c r="EQ30" s="14" t="str">
        <f aca="false">IF(EM30&gt;17,"Прийнято","Не прийнято")</f>
        <v>Прийнято</v>
      </c>
    </row>
    <row r="31" customFormat="false" ht="9.7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60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48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48</v>
      </c>
      <c r="DP31" s="14" t="n">
        <f aca="false">IF(DO31="За",1,0)</f>
        <v>0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1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47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33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33</v>
      </c>
      <c r="EQ31" s="14" t="str">
        <f aca="false">IF(EM31&gt;17,"Прийнято","Не прийнято")</f>
        <v>Прийнято</v>
      </c>
    </row>
    <row r="32" customFormat="false" ht="78" hidden="true" customHeight="true" outlineLevel="0" collapsed="false">
      <c r="A32" s="8" t="n">
        <v>22</v>
      </c>
      <c r="B32" s="17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60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48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48</v>
      </c>
      <c r="DP32" s="14" t="n">
        <f aca="false">IF(DO32="За",1,0)</f>
        <v>0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1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47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47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33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33</v>
      </c>
      <c r="EQ32" s="14" t="str">
        <f aca="false">IF(EM32&gt;17,"Прийнято","Не прийнято")</f>
        <v>Прийнято</v>
      </c>
    </row>
    <row r="33" customFormat="false" ht="95.25" hidden="true" customHeight="true" outlineLevel="0" collapsed="false">
      <c r="A33" s="8" t="n">
        <v>23</v>
      </c>
      <c r="B33" s="13"/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60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48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48</v>
      </c>
      <c r="DP33" s="14" t="n">
        <f aca="false">IF(DO33="За",1,0)</f>
        <v>0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1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47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47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33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33</v>
      </c>
      <c r="EQ33" s="14" t="str">
        <f aca="false">IF(EM33&gt;17,"Прийнято","Не прийнято")</f>
        <v>Прийнято</v>
      </c>
    </row>
    <row r="34" customFormat="false" ht="65.25" hidden="true" customHeight="true" outlineLevel="0" collapsed="false">
      <c r="A34" s="8" t="n">
        <v>24</v>
      </c>
      <c r="B34" s="13"/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60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48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48</v>
      </c>
      <c r="DP34" s="14" t="n">
        <f aca="false">IF(DO34="За",1,0)</f>
        <v>0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1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47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47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33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33</v>
      </c>
      <c r="EQ34" s="14" t="str">
        <f aca="false">IF(EM34&gt;17,"Прийнято","Не прийнято")</f>
        <v>Прийнято</v>
      </c>
    </row>
    <row r="35" customFormat="false" ht="81" hidden="true" customHeight="true" outlineLevel="0" collapsed="false">
      <c r="A35" s="8" t="n">
        <v>25</v>
      </c>
      <c r="B35" s="13"/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47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60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47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48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48</v>
      </c>
      <c r="DP35" s="14" t="n">
        <f aca="false">IF(DO35="За",1,0)</f>
        <v>0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1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47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47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33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33</v>
      </c>
      <c r="EQ35" s="14" t="str">
        <f aca="false">IF(EM35&gt;17,"Прийнято","Не прийнято")</f>
        <v>Прийнято</v>
      </c>
    </row>
    <row r="36" customFormat="false" ht="63.75" hidden="true" customHeight="true" outlineLevel="0" collapsed="false">
      <c r="A36" s="8" t="n">
        <v>31</v>
      </c>
      <c r="B36" s="13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60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48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48</v>
      </c>
      <c r="DP36" s="14" t="n">
        <f aca="false">IF(DO36="За",1,0)</f>
        <v>0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1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33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33</v>
      </c>
      <c r="EQ36" s="14" t="str">
        <f aca="false">IF(EM36&gt;17,"Прийнято","Не прийнято")</f>
        <v>Прийнято</v>
      </c>
    </row>
    <row r="37" customFormat="false" ht="96.75" hidden="true" customHeight="true" outlineLevel="0" collapsed="false">
      <c r="A37" s="8" t="n">
        <v>32</v>
      </c>
      <c r="B37" s="13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60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48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48</v>
      </c>
      <c r="DP37" s="14" t="n">
        <f aca="false">IF(DO37="За",1,0)</f>
        <v>0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1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33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33</v>
      </c>
      <c r="EQ37" s="14" t="str">
        <f aca="false">IF(EM37&gt;17,"Прийнято","Не прийнято")</f>
        <v>Прийнято</v>
      </c>
    </row>
    <row r="38" customFormat="false" ht="67.5" hidden="true" customHeight="true" outlineLevel="0" collapsed="false">
      <c r="A38" s="8" t="n">
        <v>33</v>
      </c>
      <c r="B38" s="13"/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60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48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48</v>
      </c>
      <c r="DP38" s="14" t="n">
        <f aca="false">IF(DO38="За",1,0)</f>
        <v>0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1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33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33</v>
      </c>
      <c r="EQ38" s="14" t="str">
        <f aca="false">IF(EM38&gt;17,"Прийнято","Не прийнято")</f>
        <v>Прийнято</v>
      </c>
    </row>
    <row r="39" customFormat="false" ht="77.25" hidden="true" customHeight="true" outlineLevel="0" collapsed="false">
      <c r="A39" s="8" t="n">
        <v>33</v>
      </c>
      <c r="B39" s="13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60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48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48</v>
      </c>
      <c r="DP39" s="14" t="n">
        <f aca="false">IF(DO39="За",1,0)</f>
        <v>0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1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33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33</v>
      </c>
      <c r="EQ39" s="14" t="str">
        <f aca="false">IF(EM39&gt;17,"Прийнято","Не прийнято")</f>
        <v>Прийнято</v>
      </c>
    </row>
    <row r="40" customFormat="false" ht="58.5" hidden="false" customHeight="true" outlineLevel="0" collapsed="false">
      <c r="A40" s="8" t="n">
        <v>16</v>
      </c>
      <c r="B40" s="13" t="s">
        <v>67</v>
      </c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48</v>
      </c>
      <c r="L40" s="14" t="n">
        <f aca="false">IF(K40="За",1,0)</f>
        <v>0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48</v>
      </c>
      <c r="P40" s="14" t="n">
        <f aca="false">IF(O40="За",1,0)</f>
        <v>0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48</v>
      </c>
      <c r="X40" s="14" t="n">
        <f aca="false">IF(W40="За",1,0)</f>
        <v>0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48</v>
      </c>
      <c r="AB40" s="14" t="n">
        <f aca="false">IF(AA40="За",1,0)</f>
        <v>0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48</v>
      </c>
      <c r="AJ40" s="14" t="n">
        <f aca="false">IF(AI40="За",1,0)</f>
        <v>0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48</v>
      </c>
      <c r="BD40" s="14" t="n">
        <f aca="false">IF(BC40="За",1,0)</f>
        <v>0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48</v>
      </c>
      <c r="CJ40" s="14" t="n">
        <f aca="false">IF(CI40="За",1,0)</f>
        <v>0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48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48</v>
      </c>
      <c r="DP40" s="14" t="n">
        <f aca="false">IF(DO40="За",1,0)</f>
        <v>0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48</v>
      </c>
      <c r="DX40" s="14" t="n">
        <f aca="false">IF(DW40="За",1,0)</f>
        <v>0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1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25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25</v>
      </c>
      <c r="EQ40" s="14" t="str">
        <f aca="false">IF(EM40&gt;17,"Прийнято","Не прийнято")</f>
        <v>Прийнято</v>
      </c>
    </row>
    <row r="41" customFormat="false" ht="66.75" hidden="false" customHeight="true" outlineLevel="0" collapsed="false">
      <c r="A41" s="8" t="n">
        <v>17</v>
      </c>
      <c r="B41" s="13" t="s">
        <v>68</v>
      </c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48</v>
      </c>
      <c r="L41" s="14" t="n">
        <f aca="false">IF(K41="За",1,0)</f>
        <v>0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48</v>
      </c>
      <c r="P41" s="14" t="n">
        <f aca="false">IF(O41="За",1,0)</f>
        <v>0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48</v>
      </c>
      <c r="X41" s="14" t="n">
        <f aca="false">IF(W41="За",1,0)</f>
        <v>0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48</v>
      </c>
      <c r="AB41" s="14" t="n">
        <f aca="false">IF(AA41="За",1,0)</f>
        <v>0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48</v>
      </c>
      <c r="AJ41" s="14" t="n">
        <f aca="false">IF(AI41="За",1,0)</f>
        <v>0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48</v>
      </c>
      <c r="BD41" s="14" t="n">
        <f aca="false">IF(BC41="За",1,0)</f>
        <v>0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48</v>
      </c>
      <c r="CJ41" s="14" t="n">
        <f aca="false">IF(CI41="За",1,0)</f>
        <v>0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48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48</v>
      </c>
      <c r="DP41" s="14" t="n">
        <f aca="false">IF(DO41="За",1,0)</f>
        <v>0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48</v>
      </c>
      <c r="DX41" s="14" t="n">
        <f aca="false">IF(DW41="За",1,0)</f>
        <v>0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47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25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25</v>
      </c>
      <c r="EQ41" s="14" t="str">
        <f aca="false">IF(EM41&gt;17,"Прийнято","Не прийнято")</f>
        <v>Прийнято</v>
      </c>
    </row>
    <row r="42" customFormat="false" ht="66.75" hidden="false" customHeight="true" outlineLevel="0" collapsed="false">
      <c r="A42" s="8" t="n">
        <v>18</v>
      </c>
      <c r="B42" s="13" t="s">
        <v>69</v>
      </c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48</v>
      </c>
      <c r="L42" s="14" t="n">
        <f aca="false">IF(K42="За",1,0)</f>
        <v>0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48</v>
      </c>
      <c r="P42" s="14" t="n">
        <f aca="false">IF(O42="За",1,0)</f>
        <v>0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48</v>
      </c>
      <c r="X42" s="14" t="n">
        <f aca="false">IF(W42="За",1,0)</f>
        <v>0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48</v>
      </c>
      <c r="AB42" s="14" t="n">
        <f aca="false">IF(AA42="За",1,0)</f>
        <v>0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48</v>
      </c>
      <c r="AJ42" s="14" t="n">
        <f aca="false">IF(AI42="За",1,0)</f>
        <v>0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48</v>
      </c>
      <c r="BD42" s="14" t="n">
        <f aca="false">IF(BC42="За",1,0)</f>
        <v>0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48</v>
      </c>
      <c r="CJ42" s="14" t="n">
        <f aca="false">IF(CI42="За",1,0)</f>
        <v>0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48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48</v>
      </c>
      <c r="DP42" s="14" t="n">
        <f aca="false">IF(DO42="За",1,0)</f>
        <v>0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48</v>
      </c>
      <c r="DX42" s="14" t="n">
        <f aca="false">IF(DW42="За",1,0)</f>
        <v>0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1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25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25</v>
      </c>
      <c r="EQ42" s="14" t="str">
        <f aca="false">IF(EM42&gt;17,"Прийнято","Не прийнято")</f>
        <v>Прийнято</v>
      </c>
    </row>
    <row r="43" customFormat="false" ht="93.75" hidden="false" customHeight="true" outlineLevel="0" collapsed="false">
      <c r="A43" s="8" t="n">
        <v>19</v>
      </c>
      <c r="B43" s="13" t="s">
        <v>70</v>
      </c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48</v>
      </c>
      <c r="L43" s="14" t="n">
        <f aca="false">IF(K43="За",1,0)</f>
        <v>0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48</v>
      </c>
      <c r="P43" s="14" t="n">
        <f aca="false">IF(O43="За",1,0)</f>
        <v>0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48</v>
      </c>
      <c r="X43" s="14" t="n">
        <f aca="false">IF(W43="За",1,0)</f>
        <v>0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48</v>
      </c>
      <c r="AB43" s="14" t="n">
        <f aca="false">IF(AA43="За",1,0)</f>
        <v>0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48</v>
      </c>
      <c r="AJ43" s="14" t="n">
        <f aca="false">IF(AI43="За",1,0)</f>
        <v>0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48</v>
      </c>
      <c r="BD43" s="14" t="n">
        <f aca="false">IF(BC43="За",1,0)</f>
        <v>0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48</v>
      </c>
      <c r="CJ43" s="14" t="n">
        <f aca="false">IF(CI43="За",1,0)</f>
        <v>0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48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48</v>
      </c>
      <c r="DP43" s="14" t="n">
        <f aca="false">IF(DO43="За",1,0)</f>
        <v>0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48</v>
      </c>
      <c r="DX43" s="14" t="n">
        <f aca="false">IF(DW43="За",1,0)</f>
        <v>0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1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25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25</v>
      </c>
      <c r="EQ43" s="14" t="str">
        <f aca="false">IF(EM43&gt;17,"Прийнято","Не прийнято")</f>
        <v>Прийнято</v>
      </c>
    </row>
    <row r="44" customFormat="false" ht="63.75" hidden="false" customHeight="true" outlineLevel="0" collapsed="false">
      <c r="A44" s="8" t="n">
        <v>20</v>
      </c>
      <c r="B44" s="13" t="s">
        <v>71</v>
      </c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48</v>
      </c>
      <c r="L44" s="14" t="n">
        <f aca="false">IF(K44="За",1,0)</f>
        <v>0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48</v>
      </c>
      <c r="P44" s="14" t="n">
        <f aca="false">IF(O44="За",1,0)</f>
        <v>0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48</v>
      </c>
      <c r="X44" s="14" t="n">
        <f aca="false">IF(W44="За",1,0)</f>
        <v>0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48</v>
      </c>
      <c r="AB44" s="14" t="n">
        <f aca="false">IF(AA44="За",1,0)</f>
        <v>0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48</v>
      </c>
      <c r="AJ44" s="14" t="n">
        <f aca="false">IF(AI44="За",1,0)</f>
        <v>0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48</v>
      </c>
      <c r="BD44" s="14" t="n">
        <f aca="false">IF(BC44="За",1,0)</f>
        <v>0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48</v>
      </c>
      <c r="CJ44" s="14" t="n">
        <f aca="false">IF(CI44="За",1,0)</f>
        <v>0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48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48</v>
      </c>
      <c r="DP44" s="14" t="n">
        <f aca="false">IF(DO44="За",1,0)</f>
        <v>0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48</v>
      </c>
      <c r="DX44" s="14" t="n">
        <f aca="false">IF(DW44="За",1,0)</f>
        <v>0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1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25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25</v>
      </c>
      <c r="EQ44" s="14" t="str">
        <f aca="false">IF(EM44&gt;17,"Прийнято","Не прийнято")</f>
        <v>Прийнято</v>
      </c>
    </row>
    <row r="45" customFormat="false" ht="52.5" hidden="false" customHeight="true" outlineLevel="0" collapsed="false">
      <c r="A45" s="8" t="n">
        <v>21</v>
      </c>
      <c r="B45" s="13" t="s">
        <v>72</v>
      </c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48</v>
      </c>
      <c r="L45" s="14" t="n">
        <f aca="false">IF(K45="За",1,0)</f>
        <v>0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48</v>
      </c>
      <c r="P45" s="14" t="n">
        <f aca="false">IF(O45="За",1,0)</f>
        <v>0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48</v>
      </c>
      <c r="X45" s="14" t="n">
        <f aca="false">IF(W45="За",1,0)</f>
        <v>0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48</v>
      </c>
      <c r="AB45" s="14" t="n">
        <f aca="false">IF(AA45="За",1,0)</f>
        <v>0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48</v>
      </c>
      <c r="AJ45" s="14" t="n">
        <f aca="false">IF(AI45="За",1,0)</f>
        <v>0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48</v>
      </c>
      <c r="BD45" s="14" t="n">
        <f aca="false">IF(BC45="За",1,0)</f>
        <v>0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48</v>
      </c>
      <c r="CJ45" s="14" t="n">
        <f aca="false">IF(CI45="За",1,0)</f>
        <v>0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48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48</v>
      </c>
      <c r="DP45" s="14" t="n">
        <f aca="false">IF(DO45="За",1,0)</f>
        <v>0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48</v>
      </c>
      <c r="DX45" s="14" t="n">
        <f aca="false">IF(DW45="За",1,0)</f>
        <v>0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25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25</v>
      </c>
      <c r="EQ45" s="14" t="str">
        <f aca="false">IF(EM45&gt;17,"Прийнято","Не прийнято")</f>
        <v>Прийнято</v>
      </c>
    </row>
    <row r="46" customFormat="false" ht="45" hidden="false" customHeight="true" outlineLevel="0" collapsed="false">
      <c r="A46" s="8" t="n">
        <v>22</v>
      </c>
      <c r="B46" s="18" t="s">
        <v>73</v>
      </c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50</v>
      </c>
      <c r="H46" s="14" t="n">
        <f aca="false">IF(G46="За",1,0)</f>
        <v>0</v>
      </c>
      <c r="I46" s="14" t="n">
        <f aca="false">IF(G46="Проти",1,0)</f>
        <v>0</v>
      </c>
      <c r="J46" s="14" t="n">
        <f aca="false">IF(G46="Утримався",1,0)</f>
        <v>1</v>
      </c>
      <c r="K46" s="8" t="s">
        <v>48</v>
      </c>
      <c r="L46" s="14" t="n">
        <f aca="false">IF(K46="За",1,0)</f>
        <v>0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48</v>
      </c>
      <c r="P46" s="14" t="n">
        <f aca="false">IF(O46="За",1,0)</f>
        <v>0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48</v>
      </c>
      <c r="X46" s="14" t="n">
        <f aca="false">IF(W46="За",1,0)</f>
        <v>0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48</v>
      </c>
      <c r="AB46" s="14" t="n">
        <f aca="false">IF(AA46="За",1,0)</f>
        <v>0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48</v>
      </c>
      <c r="AJ46" s="14" t="n">
        <f aca="false">IF(AI46="За",1,0)</f>
        <v>0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51</v>
      </c>
      <c r="AR46" s="14" t="n">
        <f aca="false">IF(AQ46="За",1,0)</f>
        <v>0</v>
      </c>
      <c r="AS46" s="14" t="n">
        <f aca="false">IF(AQ46="Проти",1,0)</f>
        <v>1</v>
      </c>
      <c r="AT46" s="14" t="n">
        <f aca="false">IF(AQ46="Утримався",1,0)</f>
        <v>0</v>
      </c>
      <c r="AU46" s="8" t="s">
        <v>50</v>
      </c>
      <c r="AV46" s="14" t="n">
        <f aca="false">IF(AU46="За",1,0)</f>
        <v>0</v>
      </c>
      <c r="AW46" s="14" t="n">
        <f aca="false">IF(AU46="Проти",1,0)</f>
        <v>0</v>
      </c>
      <c r="AX46" s="14" t="n">
        <f aca="false">IF(AU46="Утримався",1,0)</f>
        <v>1</v>
      </c>
      <c r="AY46" s="11" t="s">
        <v>51</v>
      </c>
      <c r="AZ46" s="14" t="n">
        <f aca="false">IF(AY46="За",1,0)</f>
        <v>0</v>
      </c>
      <c r="BA46" s="14" t="n">
        <f aca="false">IF(AY46="Проти",1,0)</f>
        <v>1</v>
      </c>
      <c r="BB46" s="14" t="n">
        <f aca="false">IF(AY46="Утримався",1,0)</f>
        <v>0</v>
      </c>
      <c r="BC46" s="8" t="s">
        <v>48</v>
      </c>
      <c r="BD46" s="14" t="n">
        <f aca="false">IF(BC46="За",1,0)</f>
        <v>0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50</v>
      </c>
      <c r="BH46" s="14" t="n">
        <f aca="false">IF(BG46="За",1,0)</f>
        <v>0</v>
      </c>
      <c r="BI46" s="14" t="n">
        <f aca="false">IF(BG46="Проти",1,0)</f>
        <v>0</v>
      </c>
      <c r="BJ46" s="14" t="n">
        <f aca="false">IF(BG46="Утримався",1,0)</f>
        <v>1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50</v>
      </c>
      <c r="BX46" s="14" t="n">
        <f aca="false">IF(BW46="За",1,0)</f>
        <v>0</v>
      </c>
      <c r="BY46" s="14" t="n">
        <f aca="false">IF(BW46="Проти",1,0)</f>
        <v>0</v>
      </c>
      <c r="BZ46" s="14" t="n">
        <f aca="false">IF(BW46="Утримався",1,0)</f>
        <v>1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48</v>
      </c>
      <c r="CJ46" s="14" t="n">
        <f aca="false">IF(CI46="За",1,0)</f>
        <v>0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51</v>
      </c>
      <c r="DD46" s="14" t="n">
        <f aca="false">IF(DC46="За",1,0)</f>
        <v>0</v>
      </c>
      <c r="DE46" s="14" t="n">
        <f aca="false">IF(DC46="Проти",1,0)</f>
        <v>1</v>
      </c>
      <c r="DF46" s="14" t="n">
        <f aca="false">IF(DC46="Утримався",1,0)</f>
        <v>0</v>
      </c>
      <c r="DG46" s="8" t="s">
        <v>48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51</v>
      </c>
      <c r="DL46" s="14" t="n">
        <f aca="false">IF(DK46="За",1,0)</f>
        <v>0</v>
      </c>
      <c r="DM46" s="14" t="n">
        <f aca="false">IF(DK46="Проти",1,0)</f>
        <v>1</v>
      </c>
      <c r="DN46" s="14" t="n">
        <f aca="false">IF(DK46="Утримався",1,0)</f>
        <v>0</v>
      </c>
      <c r="DO46" s="8" t="s">
        <v>48</v>
      </c>
      <c r="DP46" s="14" t="n">
        <f aca="false">IF(DO46="За",1,0)</f>
        <v>0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48</v>
      </c>
      <c r="DX46" s="14" t="n">
        <f aca="false">IF(DW46="За",1,0)</f>
        <v>0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51</v>
      </c>
      <c r="EJ46" s="14" t="n">
        <f aca="false">IF(EI46="За",1,0)</f>
        <v>0</v>
      </c>
      <c r="EK46" s="14" t="n">
        <f aca="false">IF(EI46="Проти",1,0)</f>
        <v>1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16</v>
      </c>
      <c r="EN46" s="14" t="n">
        <f aca="false">SUM(EK46,EG46,EC46,DY46,DU46,DQ46,DM46,DI46,DE46,DA46,CW46,CS46,CO46,CK46,CG46,CC46,BY46,BU46,BQ46,BM46,BI46,BE46,BA46,AW46,AS46,AO46,AK46,AG46,AC46,Y46,U46,Q46,M46,I46,E46)</f>
        <v>5</v>
      </c>
      <c r="EO46" s="14" t="n">
        <f aca="false">SUM(EL46,EH46,ED46,DZ46,DV46,DR46,DN46,DJ46,DF46,DB46,CX46,CT46,CP46,CL46,CH46,CD46,BZ46,BV46,BR46,BN46,BJ46,BF46,BB46,AX46,AT46,AP46,AL46,AH46,AD46,Z46,V46,R46,N46,J46,F46)</f>
        <v>4</v>
      </c>
      <c r="EP46" s="14" t="n">
        <f aca="false">SUM(EO46,EN46,EM46)</f>
        <v>25</v>
      </c>
      <c r="EQ46" s="14" t="str">
        <f aca="false">IF(EM46&gt;17,"Прийнято","Не прийнято")</f>
        <v>Не 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2019-08-30T14:55:09Z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