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<sst xmlns="http://schemas.openxmlformats.org/spreadsheetml/2006/main" count="1507" uniqueCount="77">
  <si>
    <t xml:space="preserve">Поіменне голосування депутатів Покровської міської ради</t>
  </si>
  <si>
    <t xml:space="preserve"> пленарне  засідання   чергової 46 сесії Покровської міської ради </t>
  </si>
  <si>
    <t xml:space="preserve">27 червня  2019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</si>
  <si>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</si>
  <si>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</si>
  <si>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</si>
  <si>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</si>
  <si>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</si>
  <si>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</si>
  <si>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</si>
  <si>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</si>
  <si>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</si>
  <si>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</si>
  <si>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</si>
  <si>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позафракційний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</si>
  <si>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</si>
  <si>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</si>
  <si>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</si>
  <si>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</si>
  <si>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</si>
  <si>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</si>
  <si>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</si>
  <si>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</si>
  <si>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</si>
  <si>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</si>
  <si>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"Опозиційний блок"</t>
  </si>
  <si>
    <t xml:space="preserve">Пастух А. І. "Солідарність"</t>
  </si>
  <si>
    <t xml:space="preserve">Пономар А. А. позафракційний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</si>
  <si>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</si>
  <si>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</si>
  <si>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</si>
  <si>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</si>
  <si>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</si>
  <si>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</si>
  <si>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</si>
  <si>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</si>
  <si>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</si>
  <si>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</si>
  <si>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</si>
  <si>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</si>
  <si>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</si>
  <si>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</si>
  <si>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</si>
  <si>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</si>
  <si>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</si>
  <si>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</si>
  <si>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підвищення рівня відкритості та доступу до інформації з використанням сучасних інформаційних технологій.</t>
  </si>
  <si>
    <t xml:space="preserve">За</t>
  </si>
  <si>
    <t xml:space="preserve">Відсутній</t>
  </si>
  <si>
    <t xml:space="preserve">Утримався</t>
  </si>
  <si>
    <t xml:space="preserve"> Про внесення змін до рішення І пленарного засідання  40 сесії міської ради  7 скликання від 04.12.2018 № 2 «Про бюджет м.Покров на  2019 рік».</t>
  </si>
  <si>
    <t xml:space="preserve">Про визначення балансоутримувача об’єктів комунальної власності Покровської міської ради.</t>
  </si>
  <si>
    <t xml:space="preserve">Про дозвіл ПМКП «Добробут» на списання основного засобу - автобусної зупинки “Сади”.</t>
  </si>
  <si>
    <t xml:space="preserve">Про збільшення статутного капіталу МКП «Покровське виробниче управління водопровідно-каналізаційного господарства». </t>
  </si>
  <si>
    <t xml:space="preserve">Про надання згоди на прийняття зі спільної власності територіальних громад сіл, селищ, міст Дніпропетровської області в комунальну власність об'єднаної територіальної громади м. Покров Дніпропетровської області юридичної особи-комунального закладу «Центральна міська лікарня м.Покров» Дніпропетровської обласної ради».</t>
  </si>
  <si>
    <t xml:space="preserve">Про передачу з балансу на баланс комунального майна територіальної громади м.Покров Дніпропетровської області.</t>
  </si>
  <si>
    <t xml:space="preserve">Про створення комісії з приймання-передачі Шолоховської та Миронівської загальноосвітніх шкіл Нікопольської районної ради Дніпропетровської області до комунальної власності Покровської міської ради Дніпропетровської області .</t>
  </si>
  <si>
    <t xml:space="preserve">Проти</t>
  </si>
  <si>
    <t xml:space="preserve">Про прийняття у власність територіальною громадою міста майна, визнаного судом як відумерла спадщина.</t>
  </si>
  <si>
    <t xml:space="preserve">Про встановлення фіксованих ставок єдиного податку для фізичних осіб-підприємців.</t>
  </si>
  <si>
    <t xml:space="preserve">Про передачу в оренду Комунальному закладу “Обласний центр екстреної медичної допомоги та медицини катастроф” Дніпропетровської обласної ради” нежитлових приміщень за адресою вул. Лікарняна, 1, с.Шолохове.</t>
  </si>
  <si>
    <t xml:space="preserve">Про продовження терміну дії рішення 9 сесії міської ради 7 скликання від 24.06.2016  №16 “Про встановлення ставок земельного податку на території Покровської міської ради” (із змінами).</t>
  </si>
  <si>
    <t xml:space="preserve">Про затвердження ставок орендної плати за земельні ділянки комунальної власності на території Покровської міської ради.</t>
  </si>
  <si>
    <t xml:space="preserve">Про клопотання ТОВ “ПАККО ХОЛДИНГ” щодо затвердження проекту землеустрою та передачі в оренду земельної ділянки по вул. Шатохіна, 13а.</t>
  </si>
  <si>
    <t xml:space="preserve">Про надання згоди на  виготовлення технічної документації із землеустрою щодо поділу земельної ділянки по вул. Малки Івана, 15 в м. Покров Дніпропетровської області.</t>
  </si>
  <si>
    <t xml:space="preserve">Про заяву фізичної особи-підприємця Раілко Олександра Володимировича щодо викупу земельної ділянки по вул.Північно-промислова, 38.</t>
  </si>
  <si>
    <t xml:space="preserve">Про проведення земельних торгів у формі аукціону з продажу права оренди на земельні ділянки в межах Покровської міської ради  Дніпропетровської області.</t>
  </si>
  <si>
    <t xml:space="preserve">Про заяви  громадян щодо передачі у власність та користування земельних ділянок.</t>
  </si>
  <si>
    <t xml:space="preserve">Про прийняття у комунальну власність Покровської міської ради з державної власності земельних ділянок сільськогосподарського призначення.  </t>
  </si>
  <si>
    <t xml:space="preserve">Про затвердження проекту зон санітарної охорони водопровідних споруд та плану санітарно - оздоровчих заходів МКП   «Покровводоканал».</t>
  </si>
  <si>
    <t xml:space="preserve">Про внесення змін до рішення 42 сесії міської ради 7 скликання від 22.02.2019 № 27 «Про надання дозволу департаменту житлово-комунального господарства та будівництва Дніпропетровської облдержадміністрації на проведення будівельних робіт на території Покровської міської ради».</t>
  </si>
  <si>
    <t xml:space="preserve">Про надання функцій замовника департаменту житлово-комунального господарства та будівництва Дніпропетровської облдержадміністрації. </t>
  </si>
  <si>
    <t xml:space="preserve">Про затвердження Статуту комунального закладу  «Централізована бібліотечна система Покровської міської ради Дніпропетровської області» у новій редакції.</t>
  </si>
  <si>
    <t xml:space="preserve">Про внесення змін до рішення 40 сесії міської ради 7 скликання від 26.12.2018 №46 “Про затвердження  Комплексної програми соціального захисту населення територіальної громади м.Покров на 2019-2021роки”.</t>
  </si>
  <si>
    <t xml:space="preserve">Про затвердження плану роботи  Покровської міської ради 7 скликання на друге півріччя 2019 року.</t>
  </si>
  <si>
    <t xml:space="preserve">Про звернення депутатів Покровської міської ради до Президента України, Кабінету Міністрів України щодо перенесення строків введення ринку електроенергії.</t>
  </si>
  <si>
    <t xml:space="preserve">відсутній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</si>
</sst>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CE11" colorId="64" zoomScale="65" zoomScaleNormal="65" zoomScalePageLayoutView="100" workbookViewId="0">
      <selection pane="topLeft" activeCell="EP5" activeCellId="0" sqref="EP5"/>
    </sheetView>
  </sheetViews>
  <sheetFormatPr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72.7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1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47</v>
      </c>
      <c r="H6" s="14" t="n">
        <f aca="false">IF(G6="За",1,0)</f>
        <v>1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47</v>
      </c>
      <c r="L6" s="14" t="n">
        <f aca="false">IF(K6="За",1,0)</f>
        <v>1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47</v>
      </c>
      <c r="P6" s="14" t="n">
        <f aca="false">IF(O6="За",1,0)</f>
        <v>1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47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47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47</v>
      </c>
      <c r="AB6" s="14" t="n">
        <f aca="false">IF(AA6="За",1,0)</f>
        <v>1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47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48</v>
      </c>
      <c r="AJ6" s="14" t="n">
        <f aca="false">IF(AI6="За",1,0)</f>
        <v>0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1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48</v>
      </c>
      <c r="AR6" s="14" t="n">
        <f aca="false">IF(AQ6="За",1,0)</f>
        <v>0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1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47</v>
      </c>
      <c r="AZ6" s="14" t="n">
        <f aca="false">IF(AY6="За",1,0)</f>
        <v>1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47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48</v>
      </c>
      <c r="BH6" s="14" t="n">
        <f aca="false">IF(BG6="За",1,0)</f>
        <v>0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47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48</v>
      </c>
      <c r="BP6" s="14" t="n">
        <f aca="false">IF(BO6="За",1,0)</f>
        <v>0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48</v>
      </c>
      <c r="BT6" s="14" t="n">
        <f aca="false">IF(BS6="За",1,0)</f>
        <v>0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47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49</v>
      </c>
      <c r="CB6" s="14" t="n">
        <f aca="false">IF(CA6="За",1,0)</f>
        <v>0</v>
      </c>
      <c r="CC6" s="14" t="n">
        <f aca="false">IF(CA6="Проти",1,0)</f>
        <v>0</v>
      </c>
      <c r="CD6" s="14" t="n">
        <f aca="false">IF(CA6="Утримався",1,0)</f>
        <v>1</v>
      </c>
      <c r="CE6" s="8" t="s">
        <v>47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47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48</v>
      </c>
      <c r="CN6" s="14" t="n">
        <f aca="false">IF(CM6="За",1,0)</f>
        <v>0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47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47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47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1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48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47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47</v>
      </c>
      <c r="DP6" s="14" t="n">
        <f aca="false">IF(DO6="За",1,0)</f>
        <v>1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47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48</v>
      </c>
      <c r="DX6" s="14" t="n">
        <f aca="false">IF(DW6="За",1,0)</f>
        <v>0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48</v>
      </c>
      <c r="EB6" s="14" t="n">
        <f aca="false">IF(EA6="За",1,0)</f>
        <v>0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48</v>
      </c>
      <c r="EF6" s="14" t="n">
        <f aca="false">IF(EE6="За",1,0)</f>
        <v>0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48</v>
      </c>
      <c r="EJ6" s="14" t="n">
        <f aca="false">IF(EI6="За",1,0)</f>
        <v>0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23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1</v>
      </c>
      <c r="EP6" s="14" t="n">
        <f aca="false">SUM(EO6,EN6,EM6)</f>
        <v>24</v>
      </c>
      <c r="EQ6" s="14" t="str">
        <f aca="false">IF(EM6&gt;17,"Прийнято","Не прийнято")</f>
        <v>Прийнято</v>
      </c>
    </row>
    <row r="7" customFormat="false" ht="70.5" hidden="false" customHeight="true" outlineLevel="0" collapsed="false">
      <c r="A7" s="8" t="n">
        <v>2</v>
      </c>
      <c r="B7" s="13" t="s">
        <v>50</v>
      </c>
      <c r="C7" s="8" t="s">
        <v>47</v>
      </c>
      <c r="D7" s="14" t="n">
        <f aca="false">IF(C7="За",1,0)</f>
        <v>1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47</v>
      </c>
      <c r="H7" s="14" t="n">
        <f aca="false">IF(G7="За",1,0)</f>
        <v>1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47</v>
      </c>
      <c r="L7" s="14" t="n">
        <f aca="false">IF(K7="За",1,0)</f>
        <v>1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47</v>
      </c>
      <c r="P7" s="14" t="n">
        <f aca="false">IF(O7="За",1,0)</f>
        <v>1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47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47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47</v>
      </c>
      <c r="AB7" s="14" t="n">
        <f aca="false">IF(AA7="За",1,0)</f>
        <v>1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47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48</v>
      </c>
      <c r="AJ7" s="14" t="n">
        <f aca="false">IF(AI7="За",1,0)</f>
        <v>0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1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48</v>
      </c>
      <c r="AR7" s="14" t="n">
        <f aca="false">IF(AQ7="За",1,0)</f>
        <v>0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47</v>
      </c>
      <c r="AV7" s="14" t="n">
        <f aca="false">IF(AU7="За",1,0)</f>
        <v>1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47</v>
      </c>
      <c r="AZ7" s="14" t="n">
        <f aca="false">IF(AY7="За",1,0)</f>
        <v>1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47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48</v>
      </c>
      <c r="BH7" s="14" t="n">
        <f aca="false">IF(BG7="За",1,0)</f>
        <v>0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47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48</v>
      </c>
      <c r="BP7" s="14" t="n">
        <f aca="false">IF(BO7="За",1,0)</f>
        <v>0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48</v>
      </c>
      <c r="BT7" s="14" t="n">
        <f aca="false">IF(BS7="За",1,0)</f>
        <v>0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47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49</v>
      </c>
      <c r="CB7" s="14" t="n">
        <f aca="false">IF(CA7="За",1,0)</f>
        <v>0</v>
      </c>
      <c r="CC7" s="14" t="n">
        <f aca="false">IF(CA7="Проти",1,0)</f>
        <v>0</v>
      </c>
      <c r="CD7" s="14" t="n">
        <f aca="false">IF(CA7="Утримався",1,0)</f>
        <v>1</v>
      </c>
      <c r="CE7" s="8" t="s">
        <v>47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47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48</v>
      </c>
      <c r="CN7" s="14" t="n">
        <f aca="false">IF(CM7="За",1,0)</f>
        <v>0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47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47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47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47</v>
      </c>
      <c r="DD7" s="14" t="n">
        <f aca="false">IF(DC7="За",1,0)</f>
        <v>1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48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47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47</v>
      </c>
      <c r="DP7" s="14" t="n">
        <f aca="false">IF(DO7="За",1,0)</f>
        <v>1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47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48</v>
      </c>
      <c r="DX7" s="14" t="n">
        <f aca="false">IF(DW7="За",1,0)</f>
        <v>0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48</v>
      </c>
      <c r="EB7" s="14" t="n">
        <f aca="false">IF(EA7="За",1,0)</f>
        <v>0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48</v>
      </c>
      <c r="EF7" s="14" t="n">
        <f aca="false">IF(EE7="За",1,0)</f>
        <v>0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48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23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1</v>
      </c>
      <c r="EP7" s="14" t="n">
        <f aca="false">SUM(EO7,EN7,EM7)</f>
        <v>24</v>
      </c>
      <c r="EQ7" s="14" t="str">
        <f aca="false">IF(EM7&gt;17,"Прийнято","Не прийнято")</f>
        <v>Прийнято</v>
      </c>
    </row>
    <row r="8" customFormat="false" ht="77.25" hidden="false" customHeight="true" outlineLevel="0" collapsed="false">
      <c r="A8" s="8" t="n">
        <v>3</v>
      </c>
      <c r="B8" s="13" t="s">
        <v>51</v>
      </c>
      <c r="C8" s="8" t="s">
        <v>47</v>
      </c>
      <c r="D8" s="14" t="n">
        <f aca="false">IF(C8="За",1,0)</f>
        <v>1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47</v>
      </c>
      <c r="H8" s="14" t="n">
        <f aca="false">IF(G8="За",1,0)</f>
        <v>1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47</v>
      </c>
      <c r="L8" s="14" t="n">
        <f aca="false">IF(K8="За",1,0)</f>
        <v>1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47</v>
      </c>
      <c r="P8" s="14" t="n">
        <f aca="false">IF(O8="За",1,0)</f>
        <v>1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47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47</v>
      </c>
      <c r="X8" s="14" t="n">
        <f aca="false">IF(W8="За",1,0)</f>
        <v>1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47</v>
      </c>
      <c r="AB8" s="14" t="n">
        <f aca="false">IF(AA8="За",1,0)</f>
        <v>1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47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48</v>
      </c>
      <c r="AJ8" s="14" t="n">
        <f aca="false">IF(AI8="За",1,0)</f>
        <v>0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1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48</v>
      </c>
      <c r="AR8" s="14" t="n">
        <f aca="false">IF(AQ8="За",1,0)</f>
        <v>0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47</v>
      </c>
      <c r="AV8" s="14" t="n">
        <f aca="false">IF(AU8="За",1,0)</f>
        <v>1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47</v>
      </c>
      <c r="AZ8" s="14" t="n">
        <f aca="false">IF(AY8="За",1,0)</f>
        <v>1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47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48</v>
      </c>
      <c r="BH8" s="14" t="n">
        <f aca="false">IF(BG8="За",1,0)</f>
        <v>0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47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48</v>
      </c>
      <c r="BP8" s="14" t="n">
        <f aca="false">IF(BO8="За",1,0)</f>
        <v>0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48</v>
      </c>
      <c r="BT8" s="14" t="n">
        <f aca="false">IF(BS8="За",1,0)</f>
        <v>0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47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49</v>
      </c>
      <c r="CB8" s="14" t="n">
        <f aca="false">IF(CA8="За",1,0)</f>
        <v>0</v>
      </c>
      <c r="CC8" s="14" t="n">
        <f aca="false">IF(CA8="Проти",1,0)</f>
        <v>0</v>
      </c>
      <c r="CD8" s="14" t="n">
        <f aca="false">IF(CA8="Утримався",1,0)</f>
        <v>1</v>
      </c>
      <c r="CE8" s="8" t="s">
        <v>47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47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48</v>
      </c>
      <c r="CN8" s="14" t="n">
        <f aca="false">IF(CM8="За",1,0)</f>
        <v>0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47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47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47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1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48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47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47</v>
      </c>
      <c r="DP8" s="14" t="n">
        <f aca="false">IF(DO8="За",1,0)</f>
        <v>1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47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48</v>
      </c>
      <c r="DX8" s="14" t="n">
        <f aca="false">IF(DW8="За",1,0)</f>
        <v>0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48</v>
      </c>
      <c r="EB8" s="14" t="n">
        <f aca="false">IF(EA8="За",1,0)</f>
        <v>0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48</v>
      </c>
      <c r="EF8" s="14" t="n">
        <f aca="false">IF(EE8="За",1,0)</f>
        <v>0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48</v>
      </c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23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1</v>
      </c>
      <c r="EP8" s="14" t="n">
        <f aca="false">SUM(EO8,EN8,EM8)</f>
        <v>24</v>
      </c>
      <c r="EQ8" s="14" t="str">
        <f aca="false">IF(EM8&gt;17,"Прийнято","Не прийнято")</f>
        <v>Прийнято</v>
      </c>
    </row>
    <row r="9" customFormat="false" ht="72.75" hidden="false" customHeight="true" outlineLevel="0" collapsed="false">
      <c r="A9" s="8" t="n">
        <v>4</v>
      </c>
      <c r="B9" s="13" t="s">
        <v>52</v>
      </c>
      <c r="C9" s="8" t="s">
        <v>47</v>
      </c>
      <c r="D9" s="14" t="n">
        <f aca="false">IF(C9="За",1,0)</f>
        <v>1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47</v>
      </c>
      <c r="H9" s="14" t="n">
        <f aca="false">IF(G9="За",1,0)</f>
        <v>1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47</v>
      </c>
      <c r="L9" s="14" t="n">
        <f aca="false">IF(K9="За",1,0)</f>
        <v>1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47</v>
      </c>
      <c r="P9" s="14" t="n">
        <f aca="false">IF(O9="За",1,0)</f>
        <v>1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47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47</v>
      </c>
      <c r="X9" s="14" t="n">
        <f aca="false">IF(W9="За",1,0)</f>
        <v>1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47</v>
      </c>
      <c r="AB9" s="14" t="n">
        <f aca="false">IF(AA9="За",1,0)</f>
        <v>1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47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48</v>
      </c>
      <c r="AJ9" s="14" t="n">
        <f aca="false">IF(AI9="За",1,0)</f>
        <v>0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1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48</v>
      </c>
      <c r="AR9" s="14" t="n">
        <f aca="false">IF(AQ9="За",1,0)</f>
        <v>0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47</v>
      </c>
      <c r="AV9" s="14" t="n">
        <f aca="false">IF(AU9="За",1,0)</f>
        <v>1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47</v>
      </c>
      <c r="AZ9" s="14" t="n">
        <f aca="false">IF(AY9="За",1,0)</f>
        <v>1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47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48</v>
      </c>
      <c r="BH9" s="14" t="n">
        <f aca="false">IF(BG9="За",1,0)</f>
        <v>0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47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48</v>
      </c>
      <c r="BP9" s="14" t="n">
        <f aca="false">IF(BO9="За",1,0)</f>
        <v>0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48</v>
      </c>
      <c r="BT9" s="14" t="n">
        <f aca="false">IF(BS9="За",1,0)</f>
        <v>0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47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49</v>
      </c>
      <c r="CB9" s="14" t="n">
        <f aca="false">IF(CA9="За",1,0)</f>
        <v>0</v>
      </c>
      <c r="CC9" s="14" t="n">
        <f aca="false">IF(CA9="Проти",1,0)</f>
        <v>0</v>
      </c>
      <c r="CD9" s="14" t="n">
        <f aca="false">IF(CA9="Утримався",1,0)</f>
        <v>1</v>
      </c>
      <c r="CE9" s="8" t="s">
        <v>47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47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48</v>
      </c>
      <c r="CN9" s="14" t="n">
        <f aca="false">IF(CM9="За",1,0)</f>
        <v>0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47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47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47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1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48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47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47</v>
      </c>
      <c r="DP9" s="14" t="n">
        <f aca="false">IF(DO9="За",1,0)</f>
        <v>1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47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48</v>
      </c>
      <c r="DX9" s="14" t="n">
        <f aca="false">IF(DW9="За",1,0)</f>
        <v>0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48</v>
      </c>
      <c r="EB9" s="14" t="n">
        <f aca="false">IF(EA9="За",1,0)</f>
        <v>0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48</v>
      </c>
      <c r="EF9" s="14" t="n">
        <f aca="false">IF(EE9="За",1,0)</f>
        <v>0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48</v>
      </c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23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1</v>
      </c>
      <c r="EP9" s="14" t="n">
        <f aca="false">SUM(EO9,EN9,EM9)</f>
        <v>24</v>
      </c>
      <c r="EQ9" s="14" t="str">
        <f aca="false">IF(EM9&gt;17,"Прийнято","Не прийнято")</f>
        <v>Прийнято</v>
      </c>
    </row>
    <row r="10" customFormat="false" ht="80.25" hidden="false" customHeight="true" outlineLevel="0" collapsed="false">
      <c r="A10" s="8" t="n">
        <v>5</v>
      </c>
      <c r="B10" s="13" t="s">
        <v>53</v>
      </c>
      <c r="C10" s="8" t="s">
        <v>47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47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47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47</v>
      </c>
      <c r="P10" s="14" t="n">
        <f aca="false">IF(O10="За",1,0)</f>
        <v>1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47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47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47</v>
      </c>
      <c r="AB10" s="14" t="n">
        <f aca="false">IF(AA10="За",1,0)</f>
        <v>1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47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48</v>
      </c>
      <c r="AJ10" s="14" t="n">
        <f aca="false">IF(AI10="За",1,0)</f>
        <v>0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47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48</v>
      </c>
      <c r="AR10" s="14" t="n">
        <f aca="false">IF(AQ10="За",1,0)</f>
        <v>0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47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47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47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48</v>
      </c>
      <c r="BH10" s="14" t="n">
        <f aca="false">IF(BG10="За",1,0)</f>
        <v>0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47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48</v>
      </c>
      <c r="BP10" s="14" t="n">
        <f aca="false">IF(BO10="За",1,0)</f>
        <v>0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48</v>
      </c>
      <c r="BT10" s="14" t="n">
        <f aca="false">IF(BS10="За",1,0)</f>
        <v>0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47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49</v>
      </c>
      <c r="CB10" s="14" t="n">
        <f aca="false">IF(CA10="За",1,0)</f>
        <v>0</v>
      </c>
      <c r="CC10" s="14" t="n">
        <f aca="false">IF(CA10="Проти",1,0)</f>
        <v>0</v>
      </c>
      <c r="CD10" s="14" t="n">
        <f aca="false">IF(CA10="Утримався",1,0)</f>
        <v>1</v>
      </c>
      <c r="CE10" s="8" t="s">
        <v>47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47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48</v>
      </c>
      <c r="CN10" s="14" t="n">
        <f aca="false">IF(CM10="За",1,0)</f>
        <v>0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47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47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47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47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48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47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47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47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48</v>
      </c>
      <c r="DX10" s="14" t="n">
        <f aca="false">IF(DW10="За",1,0)</f>
        <v>0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48</v>
      </c>
      <c r="EB10" s="14" t="n">
        <f aca="false">IF(EA10="За",1,0)</f>
        <v>0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48</v>
      </c>
      <c r="EF10" s="14" t="n">
        <f aca="false">IF(EE10="За",1,0)</f>
        <v>0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48</v>
      </c>
      <c r="EJ10" s="14" t="n">
        <f aca="false">IF(EI10="За",1,0)</f>
        <v>0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23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1</v>
      </c>
      <c r="EP10" s="14" t="n">
        <f aca="false">SUM(EO10,EN10,EM10)</f>
        <v>24</v>
      </c>
      <c r="EQ10" s="14" t="str">
        <f aca="false">IF(EM10&gt;17,"Прийнято","Не прийнято")</f>
        <v>Прийнято</v>
      </c>
    </row>
    <row r="11" customFormat="false" ht="125.25" hidden="false" customHeight="true" outlineLevel="0" collapsed="false">
      <c r="A11" s="8" t="n">
        <v>6</v>
      </c>
      <c r="B11" s="13" t="s">
        <v>54</v>
      </c>
      <c r="C11" s="8" t="s">
        <v>47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47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47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47</v>
      </c>
      <c r="P11" s="14" t="n">
        <f aca="false">IF(O11="За",1,0)</f>
        <v>1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47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47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47</v>
      </c>
      <c r="AB11" s="14" t="n">
        <f aca="false">IF(AA11="За",1,0)</f>
        <v>1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47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48</v>
      </c>
      <c r="AJ11" s="14" t="n">
        <f aca="false">IF(AI11="За",1,0)</f>
        <v>0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47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48</v>
      </c>
      <c r="AR11" s="14" t="n">
        <f aca="false">IF(AQ11="За",1,0)</f>
        <v>0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47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47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47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48</v>
      </c>
      <c r="BH11" s="14" t="n">
        <f aca="false">IF(BG11="За",1,0)</f>
        <v>0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47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48</v>
      </c>
      <c r="BP11" s="14" t="n">
        <f aca="false">IF(BO11="За",1,0)</f>
        <v>0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48</v>
      </c>
      <c r="BT11" s="14" t="n">
        <f aca="false">IF(BS11="За",1,0)</f>
        <v>0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47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49</v>
      </c>
      <c r="CB11" s="14" t="n">
        <f aca="false">IF(CA11="За",1,0)</f>
        <v>0</v>
      </c>
      <c r="CC11" s="14" t="n">
        <f aca="false">IF(CA11="Проти",1,0)</f>
        <v>0</v>
      </c>
      <c r="CD11" s="14" t="n">
        <f aca="false">IF(CA11="Утримався",1,0)</f>
        <v>1</v>
      </c>
      <c r="CE11" s="8" t="s">
        <v>47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47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48</v>
      </c>
      <c r="CN11" s="14" t="n">
        <f aca="false">IF(CM11="За",1,0)</f>
        <v>0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47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47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47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47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48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47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47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47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48</v>
      </c>
      <c r="DX11" s="14" t="n">
        <f aca="false">IF(DW11="За",1,0)</f>
        <v>0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48</v>
      </c>
      <c r="EB11" s="14" t="n">
        <f aca="false">IF(EA11="За",1,0)</f>
        <v>0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48</v>
      </c>
      <c r="EF11" s="14" t="n">
        <f aca="false">IF(EE11="За",1,0)</f>
        <v>0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48</v>
      </c>
      <c r="EJ11" s="14" t="n">
        <f aca="false">IF(EI11="За",1,0)</f>
        <v>0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23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1</v>
      </c>
      <c r="EP11" s="14" t="n">
        <f aca="false">SUM(EO11,EN11,EM11)</f>
        <v>24</v>
      </c>
      <c r="EQ11" s="14" t="str">
        <f aca="false">IF(EM11&gt;17,"Прийнято","Не прийнято")</f>
        <v>Прийнято</v>
      </c>
    </row>
    <row r="12" customFormat="false" ht="81" hidden="false" customHeight="true" outlineLevel="0" collapsed="false">
      <c r="A12" s="8" t="n">
        <v>7</v>
      </c>
      <c r="B12" s="13" t="s">
        <v>55</v>
      </c>
      <c r="C12" s="8" t="s">
        <v>47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47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47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47</v>
      </c>
      <c r="P12" s="14" t="n">
        <f aca="false">IF(O12="За",1,0)</f>
        <v>1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47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47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47</v>
      </c>
      <c r="AB12" s="14" t="n">
        <f aca="false">IF(AA12="За",1,0)</f>
        <v>1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47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48</v>
      </c>
      <c r="AJ12" s="14" t="n">
        <f aca="false">IF(AI12="За",1,0)</f>
        <v>0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47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48</v>
      </c>
      <c r="AR12" s="14" t="n">
        <f aca="false">IF(AQ12="За",1,0)</f>
        <v>0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47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47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47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48</v>
      </c>
      <c r="BH12" s="14" t="n">
        <f aca="false">IF(BG12="За",1,0)</f>
        <v>0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47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48</v>
      </c>
      <c r="BP12" s="14" t="n">
        <f aca="false">IF(BO12="За",1,0)</f>
        <v>0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48</v>
      </c>
      <c r="BT12" s="14" t="n">
        <f aca="false">IF(BS12="За",1,0)</f>
        <v>0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47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49</v>
      </c>
      <c r="CB12" s="14" t="n">
        <f aca="false">IF(CA12="За",1,0)</f>
        <v>0</v>
      </c>
      <c r="CC12" s="14" t="n">
        <f aca="false">IF(CA12="Проти",1,0)</f>
        <v>0</v>
      </c>
      <c r="CD12" s="14" t="n">
        <f aca="false">IF(CA12="Утримався",1,0)</f>
        <v>1</v>
      </c>
      <c r="CE12" s="8" t="s">
        <v>47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47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48</v>
      </c>
      <c r="CN12" s="14" t="n">
        <f aca="false">IF(CM12="За",1,0)</f>
        <v>0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47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47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47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47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48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47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47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47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48</v>
      </c>
      <c r="DX12" s="14" t="n">
        <f aca="false">IF(DW12="За",1,0)</f>
        <v>0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48</v>
      </c>
      <c r="EB12" s="14" t="n">
        <f aca="false">IF(EA12="За",1,0)</f>
        <v>0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48</v>
      </c>
      <c r="EF12" s="14" t="n">
        <f aca="false">IF(EE12="За",1,0)</f>
        <v>0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48</v>
      </c>
      <c r="EJ12" s="14" t="n">
        <f aca="false">IF(EI12="За",1,0)</f>
        <v>0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23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1</v>
      </c>
      <c r="EP12" s="14" t="n">
        <f aca="false">SUM(EO12,EN12,EM12)</f>
        <v>24</v>
      </c>
      <c r="EQ12" s="14" t="str">
        <f aca="false">IF(EM12&gt;17,"Прийнято","Не прийнято")</f>
        <v>Прийнято</v>
      </c>
    </row>
    <row r="13" customFormat="false" ht="111.75" hidden="false" customHeight="true" outlineLevel="0" collapsed="false">
      <c r="A13" s="8" t="n">
        <v>8</v>
      </c>
      <c r="B13" s="13" t="s">
        <v>56</v>
      </c>
      <c r="C13" s="8" t="s">
        <v>47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57</v>
      </c>
      <c r="H13" s="14" t="n">
        <f aca="false">IF(G13="За",1,0)</f>
        <v>0</v>
      </c>
      <c r="I13" s="14" t="n">
        <f aca="false">IF(G13="Проти",1,0)</f>
        <v>1</v>
      </c>
      <c r="J13" s="14" t="n">
        <f aca="false">IF(G13="Утримався",1,0)</f>
        <v>0</v>
      </c>
      <c r="K13" s="8" t="s">
        <v>47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49</v>
      </c>
      <c r="P13" s="14" t="n">
        <f aca="false">IF(O13="За",1,0)</f>
        <v>0</v>
      </c>
      <c r="Q13" s="14" t="n">
        <f aca="false">IF(O13="Проти",1,0)</f>
        <v>0</v>
      </c>
      <c r="R13" s="14" t="n">
        <f aca="false">IF(O13="Утримався",1,0)</f>
        <v>1</v>
      </c>
      <c r="S13" s="8" t="s">
        <v>57</v>
      </c>
      <c r="T13" s="14" t="n">
        <f aca="false">IF(S13="За",1,0)</f>
        <v>0</v>
      </c>
      <c r="U13" s="14" t="n">
        <f aca="false">IF(S13="Проти",1,0)</f>
        <v>1</v>
      </c>
      <c r="V13" s="14" t="n">
        <f aca="false">IF(S13="Утримався",1,0)</f>
        <v>0</v>
      </c>
      <c r="W13" s="8" t="s">
        <v>57</v>
      </c>
      <c r="X13" s="14" t="n">
        <f aca="false">IF(W13="За",1,0)</f>
        <v>0</v>
      </c>
      <c r="Y13" s="14" t="n">
        <f aca="false">IF(W13="Проти",1,0)</f>
        <v>1</v>
      </c>
      <c r="Z13" s="14" t="n">
        <f aca="false">IF(W13="Утримався",1,0)</f>
        <v>0</v>
      </c>
      <c r="AA13" s="8" t="s">
        <v>49</v>
      </c>
      <c r="AB13" s="14" t="n">
        <f aca="false">IF(AA13="За",1,0)</f>
        <v>0</v>
      </c>
      <c r="AC13" s="14" t="n">
        <f aca="false">IF(AA13="Проти",1,0)</f>
        <v>0</v>
      </c>
      <c r="AD13" s="14" t="n">
        <f aca="false">IF(AA13="Утримався",1,0)</f>
        <v>1</v>
      </c>
      <c r="AE13" s="8" t="s">
        <v>57</v>
      </c>
      <c r="AF13" s="14" t="n">
        <f aca="false">IF(AE13="За",1,0)</f>
        <v>0</v>
      </c>
      <c r="AG13" s="14" t="n">
        <f aca="false">IF(AE13="Проти",1,0)</f>
        <v>1</v>
      </c>
      <c r="AH13" s="14" t="n">
        <f aca="false">IF(AE13="Утримався",1,0)</f>
        <v>0</v>
      </c>
      <c r="AI13" s="8" t="s">
        <v>48</v>
      </c>
      <c r="AJ13" s="14" t="n">
        <f aca="false">IF(AI13="За",1,0)</f>
        <v>0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49</v>
      </c>
      <c r="AN13" s="14" t="n">
        <f aca="false">IF(AM13="За",1,0)</f>
        <v>0</v>
      </c>
      <c r="AO13" s="14" t="n">
        <f aca="false">IF(AM13="Проти",1,0)</f>
        <v>0</v>
      </c>
      <c r="AP13" s="14" t="n">
        <f aca="false">IF(AM13="Утримався",1,0)</f>
        <v>1</v>
      </c>
      <c r="AQ13" s="8" t="s">
        <v>48</v>
      </c>
      <c r="AR13" s="14" t="n">
        <f aca="false">IF(AQ13="За",1,0)</f>
        <v>0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49</v>
      </c>
      <c r="AV13" s="14" t="n">
        <f aca="false">IF(AU13="За",1,0)</f>
        <v>0</v>
      </c>
      <c r="AW13" s="14" t="n">
        <f aca="false">IF(AU13="Проти",1,0)</f>
        <v>0</v>
      </c>
      <c r="AX13" s="14" t="n">
        <f aca="false">IF(AU13="Утримався",1,0)</f>
        <v>1</v>
      </c>
      <c r="AY13" s="11" t="s">
        <v>57</v>
      </c>
      <c r="AZ13" s="14" t="n">
        <f aca="false">IF(AY13="За",1,0)</f>
        <v>0</v>
      </c>
      <c r="BA13" s="14" t="n">
        <f aca="false">IF(AY13="Проти",1,0)</f>
        <v>1</v>
      </c>
      <c r="BB13" s="14" t="n">
        <f aca="false">IF(AY13="Утримався",1,0)</f>
        <v>0</v>
      </c>
      <c r="BC13" s="8" t="s">
        <v>57</v>
      </c>
      <c r="BD13" s="14" t="n">
        <f aca="false">IF(BC13="За",1,0)</f>
        <v>0</v>
      </c>
      <c r="BE13" s="14" t="n">
        <f aca="false">IF(BC13="Проти",1,0)</f>
        <v>1</v>
      </c>
      <c r="BF13" s="14" t="n">
        <f aca="false">IF(BC13="Утримався",1,0)</f>
        <v>0</v>
      </c>
      <c r="BG13" s="8" t="s">
        <v>48</v>
      </c>
      <c r="BH13" s="14" t="n">
        <f aca="false">IF(BG13="За",1,0)</f>
        <v>0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49</v>
      </c>
      <c r="BL13" s="14" t="n">
        <f aca="false">IF(BK13="За",1,0)</f>
        <v>0</v>
      </c>
      <c r="BM13" s="14" t="n">
        <f aca="false">IF(BK13="Проти",1,0)</f>
        <v>0</v>
      </c>
      <c r="BN13" s="14" t="n">
        <f aca="false">IF(BK13="Утримався",1,0)</f>
        <v>1</v>
      </c>
      <c r="BO13" s="8" t="s">
        <v>48</v>
      </c>
      <c r="BP13" s="14" t="n">
        <f aca="false">IF(BO13="За",1,0)</f>
        <v>0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48</v>
      </c>
      <c r="BT13" s="14" t="n">
        <f aca="false">IF(BS13="За",1,0)</f>
        <v>0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57</v>
      </c>
      <c r="BX13" s="14" t="n">
        <f aca="false">IF(BW13="За",1,0)</f>
        <v>0</v>
      </c>
      <c r="BY13" s="14" t="n">
        <f aca="false">IF(BW13="Проти",1,0)</f>
        <v>1</v>
      </c>
      <c r="BZ13" s="14" t="n">
        <f aca="false">IF(BW13="Утримався",1,0)</f>
        <v>0</v>
      </c>
      <c r="CA13" s="8" t="s">
        <v>49</v>
      </c>
      <c r="CB13" s="14" t="n">
        <f aca="false">IF(CA13="За",1,0)</f>
        <v>0</v>
      </c>
      <c r="CC13" s="14" t="n">
        <f aca="false">IF(CA13="Проти",1,0)</f>
        <v>0</v>
      </c>
      <c r="CD13" s="14" t="n">
        <f aca="false">IF(CA13="Утримався",1,0)</f>
        <v>1</v>
      </c>
      <c r="CE13" s="8" t="s">
        <v>49</v>
      </c>
      <c r="CF13" s="14" t="n">
        <f aca="false">IF(CE13="За",1,0)</f>
        <v>0</v>
      </c>
      <c r="CG13" s="14" t="n">
        <f aca="false">IF(CE13="Проти",1,0)</f>
        <v>0</v>
      </c>
      <c r="CH13" s="14" t="n">
        <f aca="false">IF(CE13="Утримався",1,0)</f>
        <v>1</v>
      </c>
      <c r="CI13" s="8" t="s">
        <v>57</v>
      </c>
      <c r="CJ13" s="14" t="n">
        <f aca="false">IF(CI13="За",1,0)</f>
        <v>0</v>
      </c>
      <c r="CK13" s="14" t="n">
        <f aca="false">IF(CI13="Проти",1,0)</f>
        <v>1</v>
      </c>
      <c r="CL13" s="14" t="n">
        <f aca="false">IF(CI13="Утримався",1,0)</f>
        <v>0</v>
      </c>
      <c r="CM13" s="8" t="s">
        <v>48</v>
      </c>
      <c r="CN13" s="14" t="n">
        <f aca="false">IF(CM13="За",1,0)</f>
        <v>0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49</v>
      </c>
      <c r="CR13" s="14" t="n">
        <f aca="false">IF(CQ13="За",1,0)</f>
        <v>0</v>
      </c>
      <c r="CS13" s="14" t="n">
        <f aca="false">IF(CQ13="Проти",1,0)</f>
        <v>0</v>
      </c>
      <c r="CT13" s="14" t="n">
        <f aca="false">IF(CQ13="Утримався",1,0)</f>
        <v>1</v>
      </c>
      <c r="CU13" s="8" t="s">
        <v>49</v>
      </c>
      <c r="CV13" s="14" t="n">
        <f aca="false">IF(CU13="За",1,0)</f>
        <v>0</v>
      </c>
      <c r="CW13" s="14" t="n">
        <f aca="false">IF(CU13="Проти",1,0)</f>
        <v>0</v>
      </c>
      <c r="CX13" s="14" t="n">
        <f aca="false">IF(CU13="Утримався",1,0)</f>
        <v>1</v>
      </c>
      <c r="CY13" s="8" t="s">
        <v>49</v>
      </c>
      <c r="CZ13" s="14" t="n">
        <f aca="false">IF(CY13="За",1,0)</f>
        <v>0</v>
      </c>
      <c r="DA13" s="14" t="n">
        <f aca="false">IF(CY13="Проти",1,0)</f>
        <v>0</v>
      </c>
      <c r="DB13" s="14" t="n">
        <f aca="false">IF(CY13="Утримався",1,0)</f>
        <v>1</v>
      </c>
      <c r="DC13" s="8" t="s">
        <v>57</v>
      </c>
      <c r="DD13" s="14" t="n">
        <f aca="false">IF(DC13="За",1,0)</f>
        <v>0</v>
      </c>
      <c r="DE13" s="14" t="n">
        <f aca="false">IF(DC13="Проти",1,0)</f>
        <v>1</v>
      </c>
      <c r="DF13" s="14" t="n">
        <f aca="false">IF(DC13="Утримався",1,0)</f>
        <v>0</v>
      </c>
      <c r="DG13" s="8" t="s">
        <v>48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57</v>
      </c>
      <c r="DL13" s="14" t="n">
        <f aca="false">IF(DK13="За",1,0)</f>
        <v>0</v>
      </c>
      <c r="DM13" s="14" t="n">
        <f aca="false">IF(DK13="Проти",1,0)</f>
        <v>1</v>
      </c>
      <c r="DN13" s="14" t="n">
        <f aca="false">IF(DK13="Утримався",1,0)</f>
        <v>0</v>
      </c>
      <c r="DO13" s="8" t="s">
        <v>57</v>
      </c>
      <c r="DP13" s="14" t="n">
        <f aca="false">IF(DO13="За",1,0)</f>
        <v>0</v>
      </c>
      <c r="DQ13" s="14" t="n">
        <f aca="false">IF(DO13="Проти",1,0)</f>
        <v>1</v>
      </c>
      <c r="DR13" s="14" t="n">
        <f aca="false">IF(DO13="Утримався",1,0)</f>
        <v>0</v>
      </c>
      <c r="DS13" s="8" t="s">
        <v>57</v>
      </c>
      <c r="DT13" s="14" t="n">
        <f aca="false">IF(DS13="За",1,0)</f>
        <v>0</v>
      </c>
      <c r="DU13" s="14" t="n">
        <f aca="false">IF(DS13="Проти",1,0)</f>
        <v>1</v>
      </c>
      <c r="DV13" s="14" t="n">
        <f aca="false">IF(DS13="Утримався",1,0)</f>
        <v>0</v>
      </c>
      <c r="DW13" s="8" t="s">
        <v>48</v>
      </c>
      <c r="DX13" s="14" t="n">
        <f aca="false">IF(DW13="За",1,0)</f>
        <v>0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48</v>
      </c>
      <c r="EB13" s="14" t="n">
        <f aca="false">IF(EA13="За",1,0)</f>
        <v>0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48</v>
      </c>
      <c r="EF13" s="14" t="n">
        <f aca="false">IF(EE13="За",1,0)</f>
        <v>0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48</v>
      </c>
      <c r="EJ13" s="14" t="n">
        <f aca="false">IF(EI13="За",1,0)</f>
        <v>0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2</v>
      </c>
      <c r="EN13" s="14" t="n">
        <f aca="false">SUM(EK13,EG13,EC13,DY13,DU13,DQ13,DM13,DI13,DE13,DA13,CW13,CS13,CO13,CK13,CG13,CC13,BY13,BU13,BQ13,BM13,BI13,BE13,BA13,AW13,AS13,AO13,AK13,AG13,AC13,Y13,U13,Q13,M13,I13,E13)</f>
        <v>12</v>
      </c>
      <c r="EO13" s="14" t="n">
        <f aca="false">SUM(EL13,EH13,ED13,DZ13,DV13,DR13,DN13,DJ13,DF13,DB13,CX13,CT13,CP13,CL13,CH13,CD13,BZ13,BV13,BR13,BN13,BJ13,BF13,BB13,AX13,AT13,AP13,AL13,AH13,AD13,Z13,V13,R13,N13,J13,F13)</f>
        <v>10</v>
      </c>
      <c r="EP13" s="14" t="n">
        <f aca="false">SUM(EO13,EN13,EM13)</f>
        <v>24</v>
      </c>
      <c r="EQ13" s="14" t="str">
        <f aca="false">IF(EM13&gt;17,"Прийнято","Не прийнято")</f>
        <v>Не прийнято</v>
      </c>
    </row>
    <row r="14" customFormat="false" ht="67.5" hidden="false" customHeight="true" outlineLevel="0" collapsed="false">
      <c r="A14" s="8" t="n">
        <v>9</v>
      </c>
      <c r="B14" s="13" t="s">
        <v>58</v>
      </c>
      <c r="C14" s="8" t="s">
        <v>47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47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47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47</v>
      </c>
      <c r="P14" s="14" t="n">
        <f aca="false">IF(O14="За",1,0)</f>
        <v>1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47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47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47</v>
      </c>
      <c r="AB14" s="14" t="n">
        <f aca="false">IF(AA14="За",1,0)</f>
        <v>1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47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48</v>
      </c>
      <c r="AJ14" s="14" t="n">
        <f aca="false">IF(AI14="За",1,0)</f>
        <v>0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47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48</v>
      </c>
      <c r="AR14" s="14" t="n">
        <f aca="false">IF(AQ14="За",1,0)</f>
        <v>0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47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47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47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48</v>
      </c>
      <c r="BH14" s="14" t="n">
        <f aca="false">IF(BG14="За",1,0)</f>
        <v>0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47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48</v>
      </c>
      <c r="BP14" s="14" t="n">
        <f aca="false">IF(BO14="За",1,0)</f>
        <v>0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48</v>
      </c>
      <c r="BT14" s="14" t="n">
        <f aca="false">IF(BS14="За",1,0)</f>
        <v>0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47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49</v>
      </c>
      <c r="CB14" s="14" t="n">
        <f aca="false">IF(CA14="За",1,0)</f>
        <v>0</v>
      </c>
      <c r="CC14" s="14" t="n">
        <f aca="false">IF(CA14="Проти",1,0)</f>
        <v>0</v>
      </c>
      <c r="CD14" s="14" t="n">
        <f aca="false">IF(CA14="Утримався",1,0)</f>
        <v>1</v>
      </c>
      <c r="CE14" s="8" t="s">
        <v>47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47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48</v>
      </c>
      <c r="CN14" s="14" t="n">
        <f aca="false">IF(CM14="За",1,0)</f>
        <v>0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47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47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47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47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48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47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47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47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48</v>
      </c>
      <c r="DX14" s="14" t="n">
        <f aca="false">IF(DW14="За",1,0)</f>
        <v>0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48</v>
      </c>
      <c r="EB14" s="14" t="n">
        <f aca="false">IF(EA14="За",1,0)</f>
        <v>0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48</v>
      </c>
      <c r="EF14" s="14" t="n">
        <f aca="false">IF(EE14="За",1,0)</f>
        <v>0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48</v>
      </c>
      <c r="EJ14" s="14" t="n">
        <f aca="false">IF(EI14="За",1,0)</f>
        <v>0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23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1</v>
      </c>
      <c r="EP14" s="14" t="n">
        <f aca="false">SUM(EO14,EN14,EM14)</f>
        <v>24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59</v>
      </c>
      <c r="C15" s="8" t="s">
        <v>47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47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47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47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47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47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47</v>
      </c>
      <c r="AB15" s="14" t="n">
        <f aca="false">IF(AA15="За",1,0)</f>
        <v>1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47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48</v>
      </c>
      <c r="AJ15" s="14" t="n">
        <f aca="false">IF(AI15="За",1,0)</f>
        <v>0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48</v>
      </c>
      <c r="AN15" s="14" t="n">
        <f aca="false">IF(AM15="За",1,0)</f>
        <v>0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47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47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47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47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47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47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47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48</v>
      </c>
      <c r="BT15" s="14" t="n">
        <f aca="false">IF(BS15="За",1,0)</f>
        <v>0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47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47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47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47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47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48</v>
      </c>
      <c r="CR15" s="14" t="n">
        <f aca="false">IF(CQ15="За",1,0)</f>
        <v>0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47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47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47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48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47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47</v>
      </c>
      <c r="DP15" s="14" t="n">
        <f aca="false">IF(DO15="За",1,0)</f>
        <v>1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47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1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48</v>
      </c>
      <c r="EB15" s="14" t="n">
        <f aca="false">IF(EA15="За",1,0)</f>
        <v>0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47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48</v>
      </c>
      <c r="EJ15" s="14" t="n">
        <f aca="false">IF(EI15="За",1,0)</f>
        <v>0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28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28</v>
      </c>
      <c r="EQ15" s="14" t="str">
        <f aca="false">IF(EM15&gt;17,"Прийнято","Не прийнято")</f>
        <v>Прийнято</v>
      </c>
    </row>
    <row r="16" customFormat="false" ht="132" hidden="false" customHeight="true" outlineLevel="0" collapsed="false">
      <c r="A16" s="8" t="n">
        <v>10</v>
      </c>
      <c r="B16" s="13" t="s">
        <v>60</v>
      </c>
      <c r="C16" s="8" t="s">
        <v>47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47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47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47</v>
      </c>
      <c r="P16" s="14" t="n">
        <f aca="false">IF(O16="За",1,0)</f>
        <v>1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47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47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47</v>
      </c>
      <c r="AB16" s="14" t="n">
        <f aca="false">IF(AA16="За",1,0)</f>
        <v>1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47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48</v>
      </c>
      <c r="AJ16" s="14" t="n">
        <f aca="false">IF(AI16="За",1,0)</f>
        <v>0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47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48</v>
      </c>
      <c r="AR16" s="14" t="n">
        <f aca="false">IF(AQ16="За",1,0)</f>
        <v>0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47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47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47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48</v>
      </c>
      <c r="BH16" s="14" t="n">
        <f aca="false">IF(BG16="За",1,0)</f>
        <v>0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47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48</v>
      </c>
      <c r="BP16" s="14" t="n">
        <f aca="false">IF(BO16="За",1,0)</f>
        <v>0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48</v>
      </c>
      <c r="BT16" s="14" t="n">
        <f aca="false">IF(BS16="За",1,0)</f>
        <v>0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47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49</v>
      </c>
      <c r="CB16" s="14" t="n">
        <f aca="false">IF(CA16="За",1,0)</f>
        <v>0</v>
      </c>
      <c r="CC16" s="14" t="n">
        <f aca="false">IF(CA16="Проти",1,0)</f>
        <v>0</v>
      </c>
      <c r="CD16" s="14" t="n">
        <f aca="false">IF(CA16="Утримався",1,0)</f>
        <v>1</v>
      </c>
      <c r="CE16" s="8" t="s">
        <v>47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47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48</v>
      </c>
      <c r="CN16" s="14" t="n">
        <f aca="false">IF(CM16="За",1,0)</f>
        <v>0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47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47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47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47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48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47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47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47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48</v>
      </c>
      <c r="DX16" s="14" t="n">
        <f aca="false">IF(DW16="За",1,0)</f>
        <v>0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48</v>
      </c>
      <c r="EB16" s="14" t="n">
        <f aca="false">IF(EA16="За",1,0)</f>
        <v>0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48</v>
      </c>
      <c r="EF16" s="14" t="n">
        <f aca="false">IF(EE16="За",1,0)</f>
        <v>0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48</v>
      </c>
      <c r="EJ16" s="14" t="n">
        <f aca="false">IF(EI16="За",1,0)</f>
        <v>0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23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1</v>
      </c>
      <c r="EP16" s="14" t="n">
        <f aca="false">SUM(EO16,EN16,EM16)</f>
        <v>24</v>
      </c>
      <c r="EQ16" s="14" t="str">
        <f aca="false">IF(EM16&gt;17,"Прийнято","Не прийнято")</f>
        <v>Прийнято</v>
      </c>
    </row>
    <row r="17" customFormat="false" ht="114" hidden="false" customHeight="true" outlineLevel="0" collapsed="false">
      <c r="A17" s="8" t="n">
        <v>11</v>
      </c>
      <c r="B17" s="13" t="s">
        <v>61</v>
      </c>
      <c r="C17" s="8" t="s">
        <v>47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47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47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47</v>
      </c>
      <c r="P17" s="14" t="n">
        <f aca="false">IF(O17="За",1,0)</f>
        <v>1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47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47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47</v>
      </c>
      <c r="AB17" s="14" t="n">
        <f aca="false">IF(AA17="За",1,0)</f>
        <v>1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47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48</v>
      </c>
      <c r="AJ17" s="14" t="n">
        <f aca="false">IF(AI17="За",1,0)</f>
        <v>0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47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48</v>
      </c>
      <c r="AR17" s="14" t="n">
        <f aca="false">IF(AQ17="За",1,0)</f>
        <v>0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47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47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47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48</v>
      </c>
      <c r="BH17" s="14" t="n">
        <f aca="false">IF(BG17="За",1,0)</f>
        <v>0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47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48</v>
      </c>
      <c r="BP17" s="14" t="n">
        <f aca="false">IF(BO17="За",1,0)</f>
        <v>0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48</v>
      </c>
      <c r="BT17" s="14" t="n">
        <f aca="false">IF(BS17="За",1,0)</f>
        <v>0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47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49</v>
      </c>
      <c r="CB17" s="14" t="n">
        <f aca="false">IF(CA17="За",1,0)</f>
        <v>0</v>
      </c>
      <c r="CC17" s="14" t="n">
        <f aca="false">IF(CA17="Проти",1,0)</f>
        <v>0</v>
      </c>
      <c r="CD17" s="14" t="n">
        <f aca="false">IF(CA17="Утримався",1,0)</f>
        <v>1</v>
      </c>
      <c r="CE17" s="8" t="s">
        <v>47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47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48</v>
      </c>
      <c r="CN17" s="14" t="n">
        <f aca="false">IF(CM17="За",1,0)</f>
        <v>0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47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47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47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47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48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47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47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47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48</v>
      </c>
      <c r="DX17" s="14" t="n">
        <f aca="false">IF(DW17="За",1,0)</f>
        <v>0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48</v>
      </c>
      <c r="EB17" s="14" t="n">
        <f aca="false">IF(EA17="За",1,0)</f>
        <v>0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48</v>
      </c>
      <c r="EF17" s="14" t="n">
        <f aca="false">IF(EE17="За",1,0)</f>
        <v>0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48</v>
      </c>
      <c r="EJ17" s="14" t="n">
        <f aca="false">IF(EI17="За",1,0)</f>
        <v>0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23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1</v>
      </c>
      <c r="EP17" s="14" t="n">
        <f aca="false">SUM(EO17,EN17,EM17)</f>
        <v>24</v>
      </c>
      <c r="EQ17" s="14" t="str">
        <f aca="false">IF(EM17&gt;17,"Прийнято","Не прийнято")</f>
        <v>Прийнято</v>
      </c>
    </row>
    <row r="18" customFormat="false" ht="86.25" hidden="false" customHeight="true" outlineLevel="0" collapsed="false">
      <c r="A18" s="8" t="n">
        <v>12</v>
      </c>
      <c r="B18" s="13" t="s">
        <v>62</v>
      </c>
      <c r="C18" s="8" t="s">
        <v>47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47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47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47</v>
      </c>
      <c r="P18" s="14" t="n">
        <f aca="false">IF(O18="За",1,0)</f>
        <v>1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47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47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47</v>
      </c>
      <c r="AB18" s="14" t="n">
        <f aca="false">IF(AA18="За",1,0)</f>
        <v>1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47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48</v>
      </c>
      <c r="AJ18" s="14" t="n">
        <f aca="false">IF(AI18="За",1,0)</f>
        <v>0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47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48</v>
      </c>
      <c r="AR18" s="14" t="n">
        <f aca="false">IF(AQ18="За",1,0)</f>
        <v>0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47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47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47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48</v>
      </c>
      <c r="BH18" s="14" t="n">
        <f aca="false">IF(BG18="За",1,0)</f>
        <v>0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47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48</v>
      </c>
      <c r="BP18" s="14" t="n">
        <f aca="false">IF(BO18="За",1,0)</f>
        <v>0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48</v>
      </c>
      <c r="BT18" s="14" t="n">
        <f aca="false">IF(BS18="За",1,0)</f>
        <v>0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47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49</v>
      </c>
      <c r="CB18" s="14" t="n">
        <f aca="false">IF(CA18="За",1,0)</f>
        <v>0</v>
      </c>
      <c r="CC18" s="14" t="n">
        <f aca="false">IF(CA18="Проти",1,0)</f>
        <v>0</v>
      </c>
      <c r="CD18" s="14" t="n">
        <f aca="false">IF(CA18="Утримався",1,0)</f>
        <v>1</v>
      </c>
      <c r="CE18" s="8" t="s">
        <v>47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47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48</v>
      </c>
      <c r="CN18" s="14" t="n">
        <f aca="false">IF(CM18="За",1,0)</f>
        <v>0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47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47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47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47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48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47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47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47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48</v>
      </c>
      <c r="DX18" s="14" t="n">
        <f aca="false">IF(DW18="За",1,0)</f>
        <v>0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48</v>
      </c>
      <c r="EB18" s="14" t="n">
        <f aca="false">IF(EA18="За",1,0)</f>
        <v>0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48</v>
      </c>
      <c r="EF18" s="14" t="n">
        <f aca="false">IF(EE18="За",1,0)</f>
        <v>0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48</v>
      </c>
      <c r="EJ18" s="14" t="n">
        <f aca="false">IF(EI18="За",1,0)</f>
        <v>0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23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1</v>
      </c>
      <c r="EP18" s="14" t="n">
        <f aca="false">SUM(EO18,EN18,EM18)</f>
        <v>24</v>
      </c>
      <c r="EQ18" s="14" t="str">
        <f aca="false">IF(EM18&gt;17,"Прийнято","Не прийнято")</f>
        <v>Прийнято</v>
      </c>
    </row>
    <row r="19" customFormat="false" ht="81.75" hidden="false" customHeight="true" outlineLevel="0" collapsed="false">
      <c r="A19" s="8" t="n">
        <v>13</v>
      </c>
      <c r="B19" s="13" t="s">
        <v>63</v>
      </c>
      <c r="C19" s="8" t="s">
        <v>47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47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47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47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47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47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47</v>
      </c>
      <c r="AB19" s="14" t="n">
        <f aca="false">IF(AA19="За",1,0)</f>
        <v>1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47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48</v>
      </c>
      <c r="AJ19" s="14" t="n">
        <f aca="false">IF(AI19="За",1,0)</f>
        <v>0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47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48</v>
      </c>
      <c r="AR19" s="14" t="n">
        <f aca="false">IF(AQ19="За",1,0)</f>
        <v>0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47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47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47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48</v>
      </c>
      <c r="BH19" s="14" t="n">
        <f aca="false">IF(BG19="За",1,0)</f>
        <v>0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47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48</v>
      </c>
      <c r="BP19" s="14" t="n">
        <f aca="false">IF(BO19="За",1,0)</f>
        <v>0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48</v>
      </c>
      <c r="BT19" s="14" t="n">
        <f aca="false">IF(BS19="За",1,0)</f>
        <v>0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47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49</v>
      </c>
      <c r="CB19" s="14" t="n">
        <f aca="false">IF(CA19="За",1,0)</f>
        <v>0</v>
      </c>
      <c r="CC19" s="14" t="n">
        <f aca="false">IF(CA19="Проти",1,0)</f>
        <v>0</v>
      </c>
      <c r="CD19" s="14" t="n">
        <f aca="false">IF(CA19="Утримався",1,0)</f>
        <v>1</v>
      </c>
      <c r="CE19" s="8" t="s">
        <v>47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47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48</v>
      </c>
      <c r="CN19" s="14" t="n">
        <f aca="false">IF(CM19="За",1,0)</f>
        <v>0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47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47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47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47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48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47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47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47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48</v>
      </c>
      <c r="DX19" s="14" t="n">
        <f aca="false">IF(DW19="За",1,0)</f>
        <v>0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48</v>
      </c>
      <c r="EB19" s="14" t="n">
        <f aca="false">IF(EA19="За",1,0)</f>
        <v>0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48</v>
      </c>
      <c r="EF19" s="14" t="n">
        <f aca="false">IF(EE19="За",1,0)</f>
        <v>0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48</v>
      </c>
      <c r="EJ19" s="14" t="n">
        <f aca="false">IF(EI19="За",1,0)</f>
        <v>0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23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1</v>
      </c>
      <c r="EP19" s="14" t="n">
        <f aca="false">SUM(EO19,EN19,EM19)</f>
        <v>24</v>
      </c>
      <c r="EQ19" s="14" t="str">
        <f aca="false">IF(EM19&gt;17,"Прийнято","Не прийнято")</f>
        <v>Прийнято</v>
      </c>
    </row>
    <row r="20" customFormat="false" ht="103.5" hidden="false" customHeight="true" outlineLevel="0" collapsed="false">
      <c r="A20" s="8" t="n">
        <v>14</v>
      </c>
      <c r="B20" s="13" t="s">
        <v>64</v>
      </c>
      <c r="C20" s="8" t="s">
        <v>47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47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47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47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47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47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47</v>
      </c>
      <c r="AB20" s="14" t="n">
        <f aca="false">IF(AA20="За",1,0)</f>
        <v>1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47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48</v>
      </c>
      <c r="AJ20" s="14" t="n">
        <f aca="false">IF(AI20="За",1,0)</f>
        <v>0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47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48</v>
      </c>
      <c r="AR20" s="14" t="n">
        <f aca="false">IF(AQ20="За",1,0)</f>
        <v>0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47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47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47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48</v>
      </c>
      <c r="BH20" s="14" t="n">
        <f aca="false">IF(BG20="За",1,0)</f>
        <v>0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47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48</v>
      </c>
      <c r="BP20" s="14" t="n">
        <f aca="false">IF(BO20="За",1,0)</f>
        <v>0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48</v>
      </c>
      <c r="BT20" s="14" t="n">
        <f aca="false">IF(BS20="За",1,0)</f>
        <v>0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47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49</v>
      </c>
      <c r="CB20" s="14" t="n">
        <f aca="false">IF(CA20="За",1,0)</f>
        <v>0</v>
      </c>
      <c r="CC20" s="14" t="n">
        <f aca="false">IF(CA20="Проти",1,0)</f>
        <v>0</v>
      </c>
      <c r="CD20" s="14" t="n">
        <f aca="false">IF(CA20="Утримався",1,0)</f>
        <v>1</v>
      </c>
      <c r="CE20" s="8" t="s">
        <v>47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47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48</v>
      </c>
      <c r="CN20" s="14" t="n">
        <f aca="false">IF(CM20="За",1,0)</f>
        <v>0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47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47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47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47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48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47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47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47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48</v>
      </c>
      <c r="DX20" s="14" t="n">
        <f aca="false">IF(DW20="За",1,0)</f>
        <v>0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48</v>
      </c>
      <c r="EB20" s="14" t="n">
        <f aca="false">IF(EA20="За",1,0)</f>
        <v>0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48</v>
      </c>
      <c r="EF20" s="14" t="n">
        <f aca="false">IF(EE20="За",1,0)</f>
        <v>0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48</v>
      </c>
      <c r="EJ20" s="14" t="n">
        <f aca="false">IF(EI20="За",1,0)</f>
        <v>0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23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1</v>
      </c>
      <c r="EP20" s="14" t="n">
        <f aca="false">SUM(EO20,EN20,EM20)</f>
        <v>24</v>
      </c>
      <c r="EQ20" s="14" t="str">
        <f aca="false">IF(EM20&gt;17,"Прийнято","Не прийнято")</f>
        <v>Прийнято</v>
      </c>
    </row>
    <row r="21" customFormat="false" ht="69" hidden="false" customHeight="true" outlineLevel="0" collapsed="false">
      <c r="A21" s="8" t="n">
        <v>15</v>
      </c>
      <c r="B21" s="13" t="s">
        <v>65</v>
      </c>
      <c r="C21" s="8" t="s">
        <v>47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47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47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47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47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47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47</v>
      </c>
      <c r="AB21" s="14" t="n">
        <f aca="false">IF(AA21="За",1,0)</f>
        <v>1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47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48</v>
      </c>
      <c r="AJ21" s="14" t="n">
        <f aca="false">IF(AI21="За",1,0)</f>
        <v>0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47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48</v>
      </c>
      <c r="AR21" s="14" t="n">
        <f aca="false">IF(AQ21="За",1,0)</f>
        <v>0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47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47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47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48</v>
      </c>
      <c r="BH21" s="14" t="n">
        <f aca="false">IF(BG21="За",1,0)</f>
        <v>0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47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48</v>
      </c>
      <c r="BP21" s="14" t="n">
        <f aca="false">IF(BO21="За",1,0)</f>
        <v>0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48</v>
      </c>
      <c r="BT21" s="14" t="n">
        <f aca="false">IF(BS21="За",1,0)</f>
        <v>0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47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49</v>
      </c>
      <c r="CB21" s="14" t="n">
        <f aca="false">IF(CA21="За",1,0)</f>
        <v>0</v>
      </c>
      <c r="CC21" s="14" t="n">
        <f aca="false">IF(CA21="Проти",1,0)</f>
        <v>0</v>
      </c>
      <c r="CD21" s="14" t="n">
        <f aca="false">IF(CA21="Утримався",1,0)</f>
        <v>1</v>
      </c>
      <c r="CE21" s="8" t="s">
        <v>47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47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48</v>
      </c>
      <c r="CN21" s="14" t="n">
        <f aca="false">IF(CM21="За",1,0)</f>
        <v>0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47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47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47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47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48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47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47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47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48</v>
      </c>
      <c r="DX21" s="14" t="n">
        <f aca="false">IF(DW21="За",1,0)</f>
        <v>0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48</v>
      </c>
      <c r="EB21" s="14" t="n">
        <f aca="false">IF(EA21="За",1,0)</f>
        <v>0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48</v>
      </c>
      <c r="EF21" s="14" t="n">
        <f aca="false">IF(EE21="За",1,0)</f>
        <v>0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48</v>
      </c>
      <c r="EJ21" s="14" t="n">
        <f aca="false">IF(EI21="За",1,0)</f>
        <v>0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23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1</v>
      </c>
      <c r="EP21" s="14" t="n">
        <f aca="false">SUM(EO21,EN21,EM21)</f>
        <v>24</v>
      </c>
      <c r="EQ21" s="14" t="str">
        <f aca="false">IF(EM21&gt;17,"Прийнято","Не прийнято")</f>
        <v>Прийнято</v>
      </c>
    </row>
    <row r="22" customFormat="false" ht="65.25" hidden="false" customHeight="true" outlineLevel="0" collapsed="false">
      <c r="A22" s="8" t="n">
        <v>16</v>
      </c>
      <c r="B22" s="13" t="s">
        <v>66</v>
      </c>
      <c r="C22" s="8" t="s">
        <v>47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47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47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47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47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47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47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47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48</v>
      </c>
      <c r="AJ22" s="14" t="n">
        <f aca="false">IF(AI22="За",1,0)</f>
        <v>0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47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48</v>
      </c>
      <c r="AR22" s="14" t="n">
        <f aca="false">IF(AQ22="За",1,0)</f>
        <v>0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47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47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47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48</v>
      </c>
      <c r="BH22" s="14" t="n">
        <f aca="false">IF(BG22="За",1,0)</f>
        <v>0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47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48</v>
      </c>
      <c r="BP22" s="14" t="n">
        <f aca="false">IF(BO22="За",1,0)</f>
        <v>0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48</v>
      </c>
      <c r="BT22" s="14" t="n">
        <f aca="false">IF(BS22="За",1,0)</f>
        <v>0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47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49</v>
      </c>
      <c r="CB22" s="14" t="n">
        <f aca="false">IF(CA22="За",1,0)</f>
        <v>0</v>
      </c>
      <c r="CC22" s="14" t="n">
        <f aca="false">IF(CA22="Проти",1,0)</f>
        <v>0</v>
      </c>
      <c r="CD22" s="14" t="n">
        <f aca="false">IF(CA22="Утримався",1,0)</f>
        <v>1</v>
      </c>
      <c r="CE22" s="8" t="s">
        <v>47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47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48</v>
      </c>
      <c r="CN22" s="14" t="n">
        <f aca="false">IF(CM22="За",1,0)</f>
        <v>0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47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47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47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47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48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47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47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47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48</v>
      </c>
      <c r="DX22" s="14" t="n">
        <f aca="false">IF(DW22="За",1,0)</f>
        <v>0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48</v>
      </c>
      <c r="EB22" s="14" t="n">
        <f aca="false">IF(EA22="За",1,0)</f>
        <v>0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48</v>
      </c>
      <c r="EF22" s="14" t="n">
        <f aca="false">IF(EE22="За",1,0)</f>
        <v>0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48</v>
      </c>
      <c r="EJ22" s="14" t="n">
        <f aca="false">IF(EI22="За",1,0)</f>
        <v>0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23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1</v>
      </c>
      <c r="EP22" s="14" t="n">
        <f aca="false">SUM(EO22,EN22,EM22)</f>
        <v>24</v>
      </c>
      <c r="EQ22" s="14" t="str">
        <f aca="false">IF(EM22&gt;17,"Прийнято","Не прийнято")</f>
        <v>Прийнято</v>
      </c>
    </row>
    <row r="23" customFormat="false" ht="68.25" hidden="false" customHeight="true" outlineLevel="0" collapsed="false">
      <c r="A23" s="8" t="n">
        <v>17</v>
      </c>
      <c r="B23" s="13" t="s">
        <v>67</v>
      </c>
      <c r="C23" s="8" t="s">
        <v>47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47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47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47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47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47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47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47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48</v>
      </c>
      <c r="AJ23" s="14" t="n">
        <f aca="false">IF(AI23="За",1,0)</f>
        <v>0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47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48</v>
      </c>
      <c r="AR23" s="14" t="n">
        <f aca="false">IF(AQ23="За",1,0)</f>
        <v>0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47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47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47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48</v>
      </c>
      <c r="BH23" s="14" t="n">
        <f aca="false">IF(BG23="За",1,0)</f>
        <v>0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47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48</v>
      </c>
      <c r="BP23" s="14" t="n">
        <f aca="false">IF(BO23="За",1,0)</f>
        <v>0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48</v>
      </c>
      <c r="BT23" s="14" t="n">
        <f aca="false">IF(BS23="За",1,0)</f>
        <v>0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47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49</v>
      </c>
      <c r="CB23" s="14" t="n">
        <f aca="false">IF(CA23="За",1,0)</f>
        <v>0</v>
      </c>
      <c r="CC23" s="14" t="n">
        <f aca="false">IF(CA23="Проти",1,0)</f>
        <v>0</v>
      </c>
      <c r="CD23" s="14" t="n">
        <f aca="false">IF(CA23="Утримався",1,0)</f>
        <v>1</v>
      </c>
      <c r="CE23" s="8" t="s">
        <v>47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47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48</v>
      </c>
      <c r="CN23" s="14" t="n">
        <f aca="false">IF(CM23="За",1,0)</f>
        <v>0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47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47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47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47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48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47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47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47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48</v>
      </c>
      <c r="DX23" s="14" t="n">
        <f aca="false">IF(DW23="За",1,0)</f>
        <v>0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48</v>
      </c>
      <c r="EB23" s="14" t="n">
        <f aca="false">IF(EA23="За",1,0)</f>
        <v>0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48</v>
      </c>
      <c r="EF23" s="14" t="n">
        <f aca="false">IF(EE23="За",1,0)</f>
        <v>0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48</v>
      </c>
      <c r="EJ23" s="14" t="n">
        <f aca="false">IF(EI23="За",1,0)</f>
        <v>0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23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1</v>
      </c>
      <c r="EP23" s="14" t="n">
        <f aca="false">SUM(EO23,EN23,EM23)</f>
        <v>24</v>
      </c>
      <c r="EQ23" s="14" t="str">
        <f aca="false">IF(EM23&gt;17,"Прийнято","Не прийнято")</f>
        <v>Прийнято</v>
      </c>
    </row>
    <row r="24" customFormat="false" ht="88.5" hidden="false" customHeight="true" outlineLevel="0" collapsed="false">
      <c r="A24" s="8" t="n">
        <v>18</v>
      </c>
      <c r="B24" s="13" t="s">
        <v>68</v>
      </c>
      <c r="C24" s="8" t="s">
        <v>47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47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47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47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47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47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47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47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48</v>
      </c>
      <c r="AJ24" s="14" t="n">
        <f aca="false">IF(AI24="За",1,0)</f>
        <v>0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47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48</v>
      </c>
      <c r="AR24" s="14" t="n">
        <f aca="false">IF(AQ24="За",1,0)</f>
        <v>0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47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47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47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48</v>
      </c>
      <c r="BH24" s="14" t="n">
        <f aca="false">IF(BG24="За",1,0)</f>
        <v>0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47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48</v>
      </c>
      <c r="BP24" s="14" t="n">
        <f aca="false">IF(BO24="За",1,0)</f>
        <v>0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48</v>
      </c>
      <c r="BT24" s="14" t="n">
        <f aca="false">IF(BS24="За",1,0)</f>
        <v>0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47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49</v>
      </c>
      <c r="CB24" s="14" t="n">
        <f aca="false">IF(CA24="За",1,0)</f>
        <v>0</v>
      </c>
      <c r="CC24" s="14" t="n">
        <f aca="false">IF(CA24="Проти",1,0)</f>
        <v>0</v>
      </c>
      <c r="CD24" s="14" t="n">
        <f aca="false">IF(CA24="Утримався",1,0)</f>
        <v>1</v>
      </c>
      <c r="CE24" s="8" t="s">
        <v>47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47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48</v>
      </c>
      <c r="CN24" s="14" t="n">
        <f aca="false">IF(CM24="За",1,0)</f>
        <v>0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47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47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47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47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48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47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47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47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48</v>
      </c>
      <c r="DX24" s="14" t="n">
        <f aca="false">IF(DW24="За",1,0)</f>
        <v>0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48</v>
      </c>
      <c r="EB24" s="14" t="n">
        <f aca="false">IF(EA24="За",1,0)</f>
        <v>0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48</v>
      </c>
      <c r="EF24" s="14" t="n">
        <f aca="false">IF(EE24="За",1,0)</f>
        <v>0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48</v>
      </c>
      <c r="EJ24" s="14" t="n">
        <f aca="false">IF(EI24="За",1,0)</f>
        <v>0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23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1</v>
      </c>
      <c r="EP24" s="14" t="n">
        <f aca="false">SUM(EO24,EN24,EM24)</f>
        <v>24</v>
      </c>
      <c r="EQ24" s="14" t="str">
        <f aca="false">IF(EM24&gt;17,"Прийнято","Не прийнято")</f>
        <v>Прийнято</v>
      </c>
    </row>
    <row r="25" customFormat="false" ht="87" hidden="false" customHeight="true" outlineLevel="0" collapsed="false">
      <c r="A25" s="8" t="n">
        <v>19</v>
      </c>
      <c r="B25" s="13" t="s">
        <v>69</v>
      </c>
      <c r="C25" s="8" t="s">
        <v>47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47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47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47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47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47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47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47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48</v>
      </c>
      <c r="AJ25" s="14" t="n">
        <f aca="false">IF(AI25="За",1,0)</f>
        <v>0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47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48</v>
      </c>
      <c r="AR25" s="14" t="n">
        <f aca="false">IF(AQ25="За",1,0)</f>
        <v>0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47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47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47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48</v>
      </c>
      <c r="BH25" s="14" t="n">
        <f aca="false">IF(BG25="За",1,0)</f>
        <v>0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47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48</v>
      </c>
      <c r="BP25" s="14" t="n">
        <f aca="false">IF(BO25="За",1,0)</f>
        <v>0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48</v>
      </c>
      <c r="BT25" s="14" t="n">
        <f aca="false">IF(BS25="За",1,0)</f>
        <v>0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47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49</v>
      </c>
      <c r="CB25" s="14" t="n">
        <f aca="false">IF(CA25="За",1,0)</f>
        <v>0</v>
      </c>
      <c r="CC25" s="14" t="n">
        <f aca="false">IF(CA25="Проти",1,0)</f>
        <v>0</v>
      </c>
      <c r="CD25" s="14" t="n">
        <f aca="false">IF(CA25="Утримався",1,0)</f>
        <v>1</v>
      </c>
      <c r="CE25" s="8" t="s">
        <v>47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47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48</v>
      </c>
      <c r="CN25" s="14" t="n">
        <f aca="false">IF(CM25="За",1,0)</f>
        <v>0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47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47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47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47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48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47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47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47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48</v>
      </c>
      <c r="DX25" s="14" t="n">
        <f aca="false">IF(DW25="За",1,0)</f>
        <v>0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48</v>
      </c>
      <c r="EB25" s="14" t="n">
        <f aca="false">IF(EA25="За",1,0)</f>
        <v>0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48</v>
      </c>
      <c r="EF25" s="14" t="n">
        <f aca="false">IF(EE25="За",1,0)</f>
        <v>0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48</v>
      </c>
      <c r="EJ25" s="14" t="n">
        <f aca="false">IF(EI25="За",1,0)</f>
        <v>0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23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1</v>
      </c>
      <c r="EP25" s="14" t="n">
        <f aca="false">SUM(EO25,EN25,EM25)</f>
        <v>24</v>
      </c>
      <c r="EQ25" s="14" t="str">
        <f aca="false">IF(EM25&gt;17,"Прийнято","Не прийнято")</f>
        <v>Прийнято</v>
      </c>
    </row>
    <row r="26" customFormat="false" ht="116.25" hidden="false" customHeight="true" outlineLevel="0" collapsed="false">
      <c r="A26" s="8" t="n">
        <v>20</v>
      </c>
      <c r="B26" s="13" t="s">
        <v>70</v>
      </c>
      <c r="C26" s="8" t="s">
        <v>47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47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47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47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47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47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47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47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48</v>
      </c>
      <c r="AJ26" s="14" t="n">
        <f aca="false">IF(AI26="За",1,0)</f>
        <v>0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47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48</v>
      </c>
      <c r="AR26" s="14" t="n">
        <f aca="false">IF(AQ26="За",1,0)</f>
        <v>0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47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47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47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48</v>
      </c>
      <c r="BH26" s="14" t="n">
        <f aca="false">IF(BG26="За",1,0)</f>
        <v>0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47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48</v>
      </c>
      <c r="BP26" s="14" t="n">
        <f aca="false">IF(BO26="За",1,0)</f>
        <v>0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48</v>
      </c>
      <c r="BT26" s="14" t="n">
        <f aca="false">IF(BS26="За",1,0)</f>
        <v>0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47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49</v>
      </c>
      <c r="CB26" s="14" t="n">
        <f aca="false">IF(CA26="За",1,0)</f>
        <v>0</v>
      </c>
      <c r="CC26" s="14" t="n">
        <f aca="false">IF(CA26="Проти",1,0)</f>
        <v>0</v>
      </c>
      <c r="CD26" s="14" t="n">
        <f aca="false">IF(CA26="Утримався",1,0)</f>
        <v>1</v>
      </c>
      <c r="CE26" s="8" t="s">
        <v>47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47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48</v>
      </c>
      <c r="CN26" s="14" t="n">
        <f aca="false">IF(CM26="За",1,0)</f>
        <v>0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47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47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47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47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48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47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47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47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48</v>
      </c>
      <c r="DX26" s="14" t="n">
        <f aca="false">IF(DW26="За",1,0)</f>
        <v>0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48</v>
      </c>
      <c r="EB26" s="14" t="n">
        <f aca="false">IF(EA26="За",1,0)</f>
        <v>0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48</v>
      </c>
      <c r="EF26" s="14" t="n">
        <f aca="false">IF(EE26="За",1,0)</f>
        <v>0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48</v>
      </c>
      <c r="EJ26" s="14" t="n">
        <f aca="false">IF(EI26="За",1,0)</f>
        <v>0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23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1</v>
      </c>
      <c r="EP26" s="14" t="n">
        <f aca="false">SUM(EO26,EN26,EM26)</f>
        <v>24</v>
      </c>
      <c r="EQ26" s="14" t="str">
        <f aca="false">IF(EM26&gt;17,"Прийнято","Не прийнято")</f>
        <v>Прийнято</v>
      </c>
    </row>
    <row r="27" customFormat="false" ht="76.5" hidden="false" customHeight="true" outlineLevel="0" collapsed="false">
      <c r="A27" s="8" t="n">
        <v>21</v>
      </c>
      <c r="B27" s="13" t="s">
        <v>71</v>
      </c>
      <c r="C27" s="8" t="s">
        <v>47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47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47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47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47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47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47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47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48</v>
      </c>
      <c r="AJ27" s="14" t="n">
        <f aca="false">IF(AI27="За",1,0)</f>
        <v>0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47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48</v>
      </c>
      <c r="AR27" s="14" t="n">
        <f aca="false">IF(AQ27="За",1,0)</f>
        <v>0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47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47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47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48</v>
      </c>
      <c r="BH27" s="14" t="n">
        <f aca="false">IF(BG27="За",1,0)</f>
        <v>0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47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48</v>
      </c>
      <c r="BP27" s="14" t="n">
        <f aca="false">IF(BO27="За",1,0)</f>
        <v>0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48</v>
      </c>
      <c r="BT27" s="14" t="n">
        <f aca="false">IF(BS27="За",1,0)</f>
        <v>0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47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49</v>
      </c>
      <c r="CB27" s="14" t="n">
        <f aca="false">IF(CA27="За",1,0)</f>
        <v>0</v>
      </c>
      <c r="CC27" s="14" t="n">
        <f aca="false">IF(CA27="Проти",1,0)</f>
        <v>0</v>
      </c>
      <c r="CD27" s="14" t="n">
        <f aca="false">IF(CA27="Утримався",1,0)</f>
        <v>1</v>
      </c>
      <c r="CE27" s="8" t="s">
        <v>47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47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48</v>
      </c>
      <c r="CN27" s="14" t="n">
        <f aca="false">IF(CM27="За",1,0)</f>
        <v>0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47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47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47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47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48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47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47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47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48</v>
      </c>
      <c r="DX27" s="14" t="n">
        <f aca="false">IF(DW27="За",1,0)</f>
        <v>0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48</v>
      </c>
      <c r="EB27" s="14" t="n">
        <f aca="false">IF(EA27="За",1,0)</f>
        <v>0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48</v>
      </c>
      <c r="EF27" s="14" t="n">
        <f aca="false">IF(EE27="За",1,0)</f>
        <v>0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48</v>
      </c>
      <c r="EJ27" s="14" t="n">
        <f aca="false">IF(EI27="За",1,0)</f>
        <v>0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23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1</v>
      </c>
      <c r="EP27" s="14" t="n">
        <f aca="false">SUM(EO27,EN27,EM27)</f>
        <v>24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47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47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47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47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47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47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47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47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48</v>
      </c>
      <c r="AJ28" s="14" t="n">
        <f aca="false">IF(AI28="За",1,0)</f>
        <v>0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48</v>
      </c>
      <c r="AN28" s="14" t="n">
        <f aca="false">IF(AM28="За",1,0)</f>
        <v>0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47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47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47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47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47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47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47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48</v>
      </c>
      <c r="BT28" s="14" t="n">
        <f aca="false">IF(BS28="За",1,0)</f>
        <v>0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47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47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47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47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47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48</v>
      </c>
      <c r="CR28" s="14" t="n">
        <f aca="false">IF(CQ28="За",1,0)</f>
        <v>0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47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47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47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48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47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47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47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1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48</v>
      </c>
      <c r="EB28" s="14" t="n">
        <f aca="false">IF(EA28="За",1,0)</f>
        <v>0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47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48</v>
      </c>
      <c r="EJ28" s="14" t="n">
        <f aca="false">IF(EI28="За",1,0)</f>
        <v>0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28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28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47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47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47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47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47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47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47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47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48</v>
      </c>
      <c r="AJ29" s="14" t="n">
        <f aca="false">IF(AI29="За",1,0)</f>
        <v>0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48</v>
      </c>
      <c r="AN29" s="14" t="n">
        <f aca="false">IF(AM29="За",1,0)</f>
        <v>0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47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47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47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47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47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47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47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48</v>
      </c>
      <c r="BT29" s="14" t="n">
        <f aca="false">IF(BS29="За",1,0)</f>
        <v>0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47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47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47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47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47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48</v>
      </c>
      <c r="CR29" s="14" t="n">
        <f aca="false">IF(CQ29="За",1,0)</f>
        <v>0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47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47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47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48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47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47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47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1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48</v>
      </c>
      <c r="EB29" s="14" t="n">
        <f aca="false">IF(EA29="За",1,0)</f>
        <v>0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47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48</v>
      </c>
      <c r="EJ29" s="14" t="n">
        <f aca="false">IF(EI29="За",1,0)</f>
        <v>0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28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28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47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47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47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47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47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47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47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47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48</v>
      </c>
      <c r="AJ30" s="14" t="n">
        <f aca="false">IF(AI30="За",1,0)</f>
        <v>0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48</v>
      </c>
      <c r="AN30" s="14" t="n">
        <f aca="false">IF(AM30="За",1,0)</f>
        <v>0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47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47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47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47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47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47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47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48</v>
      </c>
      <c r="BT30" s="14" t="n">
        <f aca="false">IF(BS30="За",1,0)</f>
        <v>0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47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47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47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47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47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48</v>
      </c>
      <c r="CR30" s="14" t="n">
        <f aca="false">IF(CQ30="За",1,0)</f>
        <v>0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47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47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47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48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47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47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47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1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48</v>
      </c>
      <c r="EB30" s="14" t="n">
        <f aca="false">IF(EA30="За",1,0)</f>
        <v>0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47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48</v>
      </c>
      <c r="EJ30" s="14" t="n">
        <f aca="false">IF(EI30="За",1,0)</f>
        <v>0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28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28</v>
      </c>
      <c r="EQ30" s="14" t="str">
        <f aca="false">IF(EM30&gt;17,"Прийнято","Не прийнято")</f>
        <v>Прийнято</v>
      </c>
    </row>
    <row r="31" customFormat="false" ht="9.75" hidden="true" customHeight="true" outlineLevel="0" collapsed="false">
      <c r="A31" s="8" t="n">
        <v>26</v>
      </c>
      <c r="B31" s="13"/>
      <c r="C31" s="8" t="s">
        <v>47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47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47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47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47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47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47</v>
      </c>
      <c r="AB31" s="14" t="n">
        <f aca="false">IF(AA31="За",1,0)</f>
        <v>1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47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48</v>
      </c>
      <c r="AJ31" s="14" t="n">
        <f aca="false">IF(AI31="За",1,0)</f>
        <v>0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48</v>
      </c>
      <c r="AN31" s="14" t="n">
        <f aca="false">IF(AM31="За",1,0)</f>
        <v>0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47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47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47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47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47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47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47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48</v>
      </c>
      <c r="BT31" s="14" t="n">
        <f aca="false">IF(BS31="За",1,0)</f>
        <v>0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47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47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47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47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47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48</v>
      </c>
      <c r="CR31" s="14" t="n">
        <f aca="false">IF(CQ31="За",1,0)</f>
        <v>0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47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47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47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48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47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47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47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1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48</v>
      </c>
      <c r="EB31" s="14" t="n">
        <f aca="false">IF(EA31="За",1,0)</f>
        <v>0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47</v>
      </c>
      <c r="EF31" s="14" t="n">
        <f aca="false">IF(EE31="За",1,0)</f>
        <v>1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48</v>
      </c>
      <c r="EJ31" s="14" t="n">
        <f aca="false">IF(EI31="За",1,0)</f>
        <v>0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28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28</v>
      </c>
      <c r="EQ31" s="14" t="str">
        <f aca="false">IF(EM31&gt;17,"Прийнято","Не прийнято")</f>
        <v>Прийнято</v>
      </c>
    </row>
    <row r="32" customFormat="false" ht="81" hidden="false" customHeight="true" outlineLevel="0" collapsed="false">
      <c r="A32" s="8" t="n">
        <v>22</v>
      </c>
      <c r="B32" s="17" t="s">
        <v>72</v>
      </c>
      <c r="C32" s="8" t="s">
        <v>47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47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47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47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47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47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47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47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48</v>
      </c>
      <c r="AJ32" s="14" t="n">
        <f aca="false">IF(AI32="За",1,0)</f>
        <v>0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47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48</v>
      </c>
      <c r="AR32" s="14" t="n">
        <f aca="false">IF(AQ32="За",1,0)</f>
        <v>0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47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47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47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48</v>
      </c>
      <c r="BH32" s="14" t="n">
        <f aca="false">IF(BG32="За",1,0)</f>
        <v>0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47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48</v>
      </c>
      <c r="BP32" s="14" t="n">
        <f aca="false">IF(BO32="За",1,0)</f>
        <v>0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48</v>
      </c>
      <c r="BT32" s="14" t="n">
        <f aca="false">IF(BS32="За",1,0)</f>
        <v>0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47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49</v>
      </c>
      <c r="CB32" s="14" t="n">
        <f aca="false">IF(CA32="За",1,0)</f>
        <v>0</v>
      </c>
      <c r="CC32" s="14" t="n">
        <f aca="false">IF(CA32="Проти",1,0)</f>
        <v>0</v>
      </c>
      <c r="CD32" s="14" t="n">
        <f aca="false">IF(CA32="Утримався",1,0)</f>
        <v>1</v>
      </c>
      <c r="CE32" s="8" t="s">
        <v>47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47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48</v>
      </c>
      <c r="CN32" s="14" t="n">
        <f aca="false">IF(CM32="За",1,0)</f>
        <v>0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47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47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47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47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48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47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47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47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48</v>
      </c>
      <c r="DX32" s="14" t="n">
        <f aca="false">IF(DW32="За",1,0)</f>
        <v>0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48</v>
      </c>
      <c r="EB32" s="14" t="n">
        <f aca="false">IF(EA32="За",1,0)</f>
        <v>0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48</v>
      </c>
      <c r="EF32" s="14" t="n">
        <f aca="false">IF(EE32="За",1,0)</f>
        <v>0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48</v>
      </c>
      <c r="EJ32" s="14" t="n">
        <f aca="false">IF(EI32="За",1,0)</f>
        <v>0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23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1</v>
      </c>
      <c r="EP32" s="14" t="n">
        <f aca="false">SUM(EO32,EN32,EM32)</f>
        <v>24</v>
      </c>
      <c r="EQ32" s="14" t="str">
        <f aca="false">IF(EM32&gt;17,"Прийнято","Не прийнято")</f>
        <v>Прийнято</v>
      </c>
    </row>
    <row r="33" customFormat="false" ht="95.25" hidden="false" customHeight="true" outlineLevel="0" collapsed="false">
      <c r="A33" s="8" t="n">
        <v>23</v>
      </c>
      <c r="B33" s="13" t="s">
        <v>73</v>
      </c>
      <c r="C33" s="8" t="s">
        <v>47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47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47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47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47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47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47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47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48</v>
      </c>
      <c r="AJ33" s="14" t="n">
        <f aca="false">IF(AI33="За",1,0)</f>
        <v>0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47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48</v>
      </c>
      <c r="AR33" s="14" t="n">
        <f aca="false">IF(AQ33="За",1,0)</f>
        <v>0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47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47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47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48</v>
      </c>
      <c r="BH33" s="14" t="n">
        <f aca="false">IF(BG33="За",1,0)</f>
        <v>0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47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48</v>
      </c>
      <c r="BP33" s="14" t="n">
        <f aca="false">IF(BO33="За",1,0)</f>
        <v>0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48</v>
      </c>
      <c r="BT33" s="14" t="n">
        <f aca="false">IF(BS33="За",1,0)</f>
        <v>0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47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49</v>
      </c>
      <c r="CB33" s="14" t="n">
        <f aca="false">IF(CA33="За",1,0)</f>
        <v>0</v>
      </c>
      <c r="CC33" s="14" t="n">
        <f aca="false">IF(CA33="Проти",1,0)</f>
        <v>0</v>
      </c>
      <c r="CD33" s="14" t="n">
        <f aca="false">IF(CA33="Утримався",1,0)</f>
        <v>1</v>
      </c>
      <c r="CE33" s="8" t="s">
        <v>47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47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48</v>
      </c>
      <c r="CN33" s="14" t="n">
        <f aca="false">IF(CM33="За",1,0)</f>
        <v>0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47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47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47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47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48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47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47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47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48</v>
      </c>
      <c r="DX33" s="14" t="n">
        <f aca="false">IF(DW33="За",1,0)</f>
        <v>0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48</v>
      </c>
      <c r="EB33" s="14" t="n">
        <f aca="false">IF(EA33="За",1,0)</f>
        <v>0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48</v>
      </c>
      <c r="EF33" s="14" t="n">
        <f aca="false">IF(EE33="За",1,0)</f>
        <v>0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48</v>
      </c>
      <c r="EJ33" s="14" t="n">
        <f aca="false">IF(EI33="За",1,0)</f>
        <v>0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23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1</v>
      </c>
      <c r="EP33" s="14" t="n">
        <f aca="false">SUM(EO33,EN33,EM33)</f>
        <v>24</v>
      </c>
      <c r="EQ33" s="14" t="str">
        <f aca="false">IF(EM33&gt;17,"Прийнято","Не прийнято")</f>
        <v>Прийнято</v>
      </c>
    </row>
    <row r="34" customFormat="false" ht="65.25" hidden="false" customHeight="true" outlineLevel="0" collapsed="false">
      <c r="A34" s="8" t="n">
        <v>24</v>
      </c>
      <c r="B34" s="13" t="s">
        <v>74</v>
      </c>
      <c r="C34" s="8" t="s">
        <v>47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47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47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47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47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47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47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47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48</v>
      </c>
      <c r="AJ34" s="14" t="n">
        <f aca="false">IF(AI34="За",1,0)</f>
        <v>0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47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48</v>
      </c>
      <c r="AR34" s="14" t="n">
        <f aca="false">IF(AQ34="За",1,0)</f>
        <v>0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47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47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47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48</v>
      </c>
      <c r="BH34" s="14" t="n">
        <f aca="false">IF(BG34="За",1,0)</f>
        <v>0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47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48</v>
      </c>
      <c r="BP34" s="14" t="n">
        <f aca="false">IF(BO34="За",1,0)</f>
        <v>0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48</v>
      </c>
      <c r="BT34" s="14" t="n">
        <f aca="false">IF(BS34="За",1,0)</f>
        <v>0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47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49</v>
      </c>
      <c r="CB34" s="14" t="n">
        <f aca="false">IF(CA34="За",1,0)</f>
        <v>0</v>
      </c>
      <c r="CC34" s="14" t="n">
        <f aca="false">IF(CA34="Проти",1,0)</f>
        <v>0</v>
      </c>
      <c r="CD34" s="14" t="n">
        <f aca="false">IF(CA34="Утримався",1,0)</f>
        <v>1</v>
      </c>
      <c r="CE34" s="8" t="s">
        <v>47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47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48</v>
      </c>
      <c r="CN34" s="14" t="n">
        <f aca="false">IF(CM34="За",1,0)</f>
        <v>0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47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47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47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47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48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47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47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47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48</v>
      </c>
      <c r="DX34" s="14" t="n">
        <f aca="false">IF(DW34="За",1,0)</f>
        <v>0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48</v>
      </c>
      <c r="EB34" s="14" t="n">
        <f aca="false">IF(EA34="За",1,0)</f>
        <v>0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48</v>
      </c>
      <c r="EF34" s="14" t="n">
        <f aca="false">IF(EE34="За",1,0)</f>
        <v>0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48</v>
      </c>
      <c r="EJ34" s="14" t="n">
        <f aca="false">IF(EI34="За",1,0)</f>
        <v>0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23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1</v>
      </c>
      <c r="EP34" s="14" t="n">
        <f aca="false">SUM(EO34,EN34,EM34)</f>
        <v>24</v>
      </c>
      <c r="EQ34" s="14" t="str">
        <f aca="false">IF(EM34&gt;17,"Прийнято","Не прийнято")</f>
        <v>Прийнято</v>
      </c>
    </row>
    <row r="35" customFormat="false" ht="81" hidden="false" customHeight="true" outlineLevel="0" collapsed="false">
      <c r="A35" s="8" t="n">
        <v>25</v>
      </c>
      <c r="B35" s="13" t="s">
        <v>75</v>
      </c>
      <c r="C35" s="8" t="s">
        <v>47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47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47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47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47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47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47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47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48</v>
      </c>
      <c r="AJ35" s="14" t="n">
        <f aca="false">IF(AI35="За",1,0)</f>
        <v>0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47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48</v>
      </c>
      <c r="AR35" s="14" t="n">
        <f aca="false">IF(AQ35="За",1,0)</f>
        <v>0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47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47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47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48</v>
      </c>
      <c r="BH35" s="14" t="n">
        <f aca="false">IF(BG35="За",1,0)</f>
        <v>0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47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48</v>
      </c>
      <c r="BP35" s="14" t="n">
        <f aca="false">IF(BO35="За",1,0)</f>
        <v>0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48</v>
      </c>
      <c r="BT35" s="14" t="n">
        <f aca="false">IF(BS35="За",1,0)</f>
        <v>0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47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49</v>
      </c>
      <c r="CB35" s="14" t="n">
        <f aca="false">IF(CA35="За",1,0)</f>
        <v>0</v>
      </c>
      <c r="CC35" s="14" t="n">
        <f aca="false">IF(CA35="Проти",1,0)</f>
        <v>0</v>
      </c>
      <c r="CD35" s="14" t="n">
        <f aca="false">IF(CA35="Утримався",1,0)</f>
        <v>1</v>
      </c>
      <c r="CE35" s="8" t="s">
        <v>47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47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48</v>
      </c>
      <c r="CN35" s="14" t="n">
        <f aca="false">IF(CM35="За",1,0)</f>
        <v>0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47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47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47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47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48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47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47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47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48</v>
      </c>
      <c r="DX35" s="14" t="n">
        <f aca="false">IF(DW35="За",1,0)</f>
        <v>0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48</v>
      </c>
      <c r="EB35" s="14" t="n">
        <f aca="false">IF(EA35="За",1,0)</f>
        <v>0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48</v>
      </c>
      <c r="EF35" s="14" t="n">
        <f aca="false">IF(EE35="За",1,0)</f>
        <v>0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48</v>
      </c>
      <c r="EJ35" s="14" t="n">
        <f aca="false">IF(EI35="За",1,0)</f>
        <v>0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23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1</v>
      </c>
      <c r="EP35" s="14" t="n">
        <f aca="false">SUM(EO35,EN35,EM35)</f>
        <v>24</v>
      </c>
      <c r="EQ35" s="14" t="str">
        <f aca="false">IF(EM35&gt;17,"Прийнято","Не прийнято")</f>
        <v>Прийнято</v>
      </c>
    </row>
    <row r="36" customFormat="false" ht="63.75" hidden="true" customHeight="true" outlineLevel="0" collapsed="false">
      <c r="A36" s="8" t="n">
        <v>31</v>
      </c>
      <c r="B36" s="13"/>
      <c r="C36" s="8" t="s">
        <v>47</v>
      </c>
      <c r="D36" s="14" t="n">
        <f aca="false">IF(C36="За",1,0)</f>
        <v>1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47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1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47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47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47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47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47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48</v>
      </c>
      <c r="AJ36" s="14" t="n">
        <f aca="false">IF(AI36="За",1,0)</f>
        <v>0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48</v>
      </c>
      <c r="AN36" s="14" t="n">
        <f aca="false">IF(AM36="За",1,0)</f>
        <v>0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1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1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47</v>
      </c>
      <c r="AZ36" s="14" t="n">
        <f aca="false">IF(AY36="За",1,0)</f>
        <v>1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47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1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47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1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48</v>
      </c>
      <c r="BT36" s="14" t="n">
        <f aca="false">IF(BS36="За",1,0)</f>
        <v>0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47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1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47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47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47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48</v>
      </c>
      <c r="CR36" s="14" t="n">
        <f aca="false">IF(CQ36="За",1,0)</f>
        <v>0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47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47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1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48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47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1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47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1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48</v>
      </c>
      <c r="EB36" s="14" t="n">
        <f aca="false">IF(EA36="За",1,0)</f>
        <v>0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47</v>
      </c>
      <c r="EF36" s="14" t="n">
        <f aca="false">IF(EE36="За",1,0)</f>
        <v>1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48</v>
      </c>
      <c r="EJ36" s="14" t="n">
        <f aca="false">IF(EI36="За",1,0)</f>
        <v>0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28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28</v>
      </c>
      <c r="EQ36" s="14" t="str">
        <f aca="false">IF(EM36&gt;17,"Прийнято","Не прийнято")</f>
        <v>Прийнято</v>
      </c>
    </row>
    <row r="37" customFormat="false" ht="96.75" hidden="true" customHeight="true" outlineLevel="0" collapsed="false">
      <c r="A37" s="8" t="n">
        <v>32</v>
      </c>
      <c r="B37" s="13"/>
      <c r="C37" s="8" t="s">
        <v>47</v>
      </c>
      <c r="D37" s="14" t="n">
        <f aca="false">IF(C37="За",1,0)</f>
        <v>1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47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1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47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47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47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47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47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48</v>
      </c>
      <c r="AJ37" s="14" t="n">
        <f aca="false">IF(AI37="За",1,0)</f>
        <v>0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48</v>
      </c>
      <c r="AN37" s="14" t="n">
        <f aca="false">IF(AM37="За",1,0)</f>
        <v>0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1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1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47</v>
      </c>
      <c r="AZ37" s="14" t="n">
        <f aca="false">IF(AY37="За",1,0)</f>
        <v>1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47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1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47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1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48</v>
      </c>
      <c r="BT37" s="14" t="n">
        <f aca="false">IF(BS37="За",1,0)</f>
        <v>0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47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1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47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47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47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48</v>
      </c>
      <c r="CR37" s="14" t="n">
        <f aca="false">IF(CQ37="За",1,0)</f>
        <v>0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47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47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1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48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47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1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47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1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48</v>
      </c>
      <c r="EB37" s="14" t="n">
        <f aca="false">IF(EA37="За",1,0)</f>
        <v>0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47</v>
      </c>
      <c r="EF37" s="14" t="n">
        <f aca="false">IF(EE37="За",1,0)</f>
        <v>1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48</v>
      </c>
      <c r="EJ37" s="14" t="n">
        <f aca="false">IF(EI37="За",1,0)</f>
        <v>0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28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28</v>
      </c>
      <c r="EQ37" s="14" t="str">
        <f aca="false">IF(EM37&gt;17,"Прийнято","Не прийнято")</f>
        <v>Прийнято</v>
      </c>
    </row>
    <row r="38" customFormat="false" ht="67.5" hidden="true" customHeight="true" outlineLevel="0" collapsed="false">
      <c r="A38" s="8" t="n">
        <v>33</v>
      </c>
      <c r="B38" s="13"/>
      <c r="C38" s="8" t="s">
        <v>47</v>
      </c>
      <c r="D38" s="14" t="n">
        <f aca="false">IF(C38="За",1,0)</f>
        <v>1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47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1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47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47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47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47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47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48</v>
      </c>
      <c r="AJ38" s="14" t="n">
        <f aca="false">IF(AI38="За",1,0)</f>
        <v>0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48</v>
      </c>
      <c r="AN38" s="14" t="n">
        <f aca="false">IF(AM38="За",1,0)</f>
        <v>0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1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1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47</v>
      </c>
      <c r="AZ38" s="14" t="n">
        <f aca="false">IF(AY38="За",1,0)</f>
        <v>1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47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1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47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1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48</v>
      </c>
      <c r="BT38" s="14" t="n">
        <f aca="false">IF(BS38="За",1,0)</f>
        <v>0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47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1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47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47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47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48</v>
      </c>
      <c r="CR38" s="14" t="n">
        <f aca="false">IF(CQ38="За",1,0)</f>
        <v>0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47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47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1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48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47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1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47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1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48</v>
      </c>
      <c r="EB38" s="14" t="n">
        <f aca="false">IF(EA38="За",1,0)</f>
        <v>0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47</v>
      </c>
      <c r="EF38" s="14" t="n">
        <f aca="false">IF(EE38="За",1,0)</f>
        <v>1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48</v>
      </c>
      <c r="EJ38" s="14" t="n">
        <f aca="false">IF(EI38="За",1,0)</f>
        <v>0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28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28</v>
      </c>
      <c r="EQ38" s="14" t="str">
        <f aca="false">IF(EM38&gt;17,"Прийнято","Не прийнято")</f>
        <v>Прийнято</v>
      </c>
    </row>
    <row r="39" customFormat="false" ht="77.25" hidden="true" customHeight="true" outlineLevel="0" collapsed="false">
      <c r="A39" s="8" t="n">
        <v>33</v>
      </c>
      <c r="B39" s="13"/>
      <c r="C39" s="8" t="s">
        <v>47</v>
      </c>
      <c r="D39" s="14" t="n">
        <f aca="false">IF(C39="За",1,0)</f>
        <v>1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47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1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47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47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47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47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47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48</v>
      </c>
      <c r="AJ39" s="14" t="n">
        <f aca="false">IF(AI39="За",1,0)</f>
        <v>0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48</v>
      </c>
      <c r="AN39" s="14" t="n">
        <f aca="false">IF(AM39="За",1,0)</f>
        <v>0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1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1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47</v>
      </c>
      <c r="AZ39" s="14" t="n">
        <f aca="false">IF(AY39="За",1,0)</f>
        <v>1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47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1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47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1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48</v>
      </c>
      <c r="BT39" s="14" t="n">
        <f aca="false">IF(BS39="За",1,0)</f>
        <v>0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47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1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47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47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47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48</v>
      </c>
      <c r="CR39" s="14" t="n">
        <f aca="false">IF(CQ39="За",1,0)</f>
        <v>0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47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47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1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48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47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1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47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1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48</v>
      </c>
      <c r="EB39" s="14" t="n">
        <f aca="false">IF(EA39="За",1,0)</f>
        <v>0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47</v>
      </c>
      <c r="EF39" s="14" t="n">
        <f aca="false">IF(EE39="За",1,0)</f>
        <v>1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48</v>
      </c>
      <c r="EJ39" s="14" t="n">
        <f aca="false">IF(EI39="За",1,0)</f>
        <v>0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28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28</v>
      </c>
      <c r="EQ39" s="14" t="str">
        <f aca="false">IF(EM39&gt;17,"Прийнято","Не прийнято")</f>
        <v>Прийнято</v>
      </c>
    </row>
    <row r="40" customFormat="false" ht="75" hidden="true" customHeight="true" outlineLevel="0" collapsed="false">
      <c r="A40" s="8"/>
      <c r="B40" s="13"/>
      <c r="C40" s="8" t="s">
        <v>47</v>
      </c>
      <c r="D40" s="14" t="n">
        <f aca="false">IF(C40="За",1,0)</f>
        <v>1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47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1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47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47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47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47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47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48</v>
      </c>
      <c r="AJ40" s="14" t="n">
        <f aca="false">IF(AI40="За",1,0)</f>
        <v>0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48</v>
      </c>
      <c r="AN40" s="14" t="n">
        <f aca="false">IF(AM40="За",1,0)</f>
        <v>0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1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1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47</v>
      </c>
      <c r="AZ40" s="14" t="n">
        <f aca="false">IF(AY40="За",1,0)</f>
        <v>1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47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1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47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1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48</v>
      </c>
      <c r="BT40" s="14" t="n">
        <f aca="false">IF(BS40="За",1,0)</f>
        <v>0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47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1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47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47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47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48</v>
      </c>
      <c r="CR40" s="14" t="n">
        <f aca="false">IF(CQ40="За",1,0)</f>
        <v>0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47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47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1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48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47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1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47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1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48</v>
      </c>
      <c r="EB40" s="14" t="n">
        <f aca="false">IF(EA40="За",1,0)</f>
        <v>0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47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48</v>
      </c>
      <c r="EJ40" s="14" t="n">
        <f aca="false">IF(EI40="За",1,0)</f>
        <v>0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28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28</v>
      </c>
      <c r="EQ40" s="14" t="str">
        <f aca="false">IF(EM40&gt;17,"Прийнято","Не прийнято")</f>
        <v>Прийнято</v>
      </c>
    </row>
    <row r="41" customFormat="false" ht="73.5" hidden="true" customHeight="true" outlineLevel="0" collapsed="false">
      <c r="A41" s="8"/>
      <c r="B41" s="13"/>
      <c r="C41" s="8" t="s">
        <v>47</v>
      </c>
      <c r="D41" s="14" t="n">
        <f aca="false">IF(C41="За",1,0)</f>
        <v>1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47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1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47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47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47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47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47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48</v>
      </c>
      <c r="AJ41" s="14" t="n">
        <f aca="false">IF(AI41="За",1,0)</f>
        <v>0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48</v>
      </c>
      <c r="AN41" s="14" t="n">
        <f aca="false">IF(AM41="За",1,0)</f>
        <v>0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1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1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47</v>
      </c>
      <c r="AZ41" s="14" t="n">
        <f aca="false">IF(AY41="За",1,0)</f>
        <v>1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47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1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47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1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48</v>
      </c>
      <c r="BT41" s="14" t="n">
        <f aca="false">IF(BS41="За",1,0)</f>
        <v>0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47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1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47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47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47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48</v>
      </c>
      <c r="CR41" s="14" t="n">
        <f aca="false">IF(CQ41="За",1,0)</f>
        <v>0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47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47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1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48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47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1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47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1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48</v>
      </c>
      <c r="EB41" s="14" t="n">
        <f aca="false">IF(EA41="За",1,0)</f>
        <v>0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47</v>
      </c>
      <c r="EF41" s="14" t="n">
        <f aca="false">IF(EE41="За",1,0)</f>
        <v>1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48</v>
      </c>
      <c r="EJ41" s="14" t="n">
        <f aca="false">IF(EI41="За",1,0)</f>
        <v>0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28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28</v>
      </c>
      <c r="EQ41" s="14" t="str">
        <f aca="false">IF(EM41&gt;17,"Прийнято","Не прийнято")</f>
        <v>Прийнято</v>
      </c>
    </row>
    <row r="42" customFormat="false" ht="73.5" hidden="true" customHeight="true" outlineLevel="0" collapsed="false">
      <c r="A42" s="8"/>
      <c r="B42" s="13"/>
      <c r="C42" s="8" t="s">
        <v>47</v>
      </c>
      <c r="D42" s="14" t="n">
        <f aca="false">IF(C42="За",1,0)</f>
        <v>1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47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1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47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47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47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47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47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48</v>
      </c>
      <c r="AJ42" s="14" t="n">
        <f aca="false">IF(AI42="За",1,0)</f>
        <v>0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48</v>
      </c>
      <c r="AN42" s="14" t="n">
        <f aca="false">IF(AM42="За",1,0)</f>
        <v>0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1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1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47</v>
      </c>
      <c r="AZ42" s="14" t="n">
        <f aca="false">IF(AY42="За",1,0)</f>
        <v>1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47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1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47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1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48</v>
      </c>
      <c r="BT42" s="14" t="n">
        <f aca="false">IF(BS42="За",1,0)</f>
        <v>0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47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1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47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47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47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48</v>
      </c>
      <c r="CR42" s="14" t="n">
        <f aca="false">IF(CQ42="За",1,0)</f>
        <v>0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47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47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1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48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47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1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47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1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48</v>
      </c>
      <c r="EB42" s="14" t="n">
        <f aca="false">IF(EA42="За",1,0)</f>
        <v>0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47</v>
      </c>
      <c r="EF42" s="14" t="n">
        <f aca="false">IF(EE42="За",1,0)</f>
        <v>1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48</v>
      </c>
      <c r="EJ42" s="14" t="n">
        <f aca="false">IF(EI42="За",1,0)</f>
        <v>0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28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28</v>
      </c>
      <c r="EQ42" s="14" t="str">
        <f aca="false">IF(EM42&gt;17,"Прийнято","Не прийнято")</f>
        <v>Прийнято</v>
      </c>
    </row>
    <row r="43" customFormat="false" ht="67.5" hidden="true" customHeight="true" outlineLevel="0" collapsed="false">
      <c r="A43" s="8"/>
      <c r="B43" s="13"/>
      <c r="C43" s="8" t="s">
        <v>47</v>
      </c>
      <c r="D43" s="14" t="n">
        <f aca="false">IF(C43="За",1,0)</f>
        <v>1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47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1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47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47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47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47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47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48</v>
      </c>
      <c r="AJ43" s="14" t="n">
        <f aca="false">IF(AI43="За",1,0)</f>
        <v>0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48</v>
      </c>
      <c r="AN43" s="14" t="n">
        <f aca="false">IF(AM43="За",1,0)</f>
        <v>0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1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1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47</v>
      </c>
      <c r="AZ43" s="14" t="n">
        <f aca="false">IF(AY43="За",1,0)</f>
        <v>1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47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1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47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1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48</v>
      </c>
      <c r="BT43" s="14" t="n">
        <f aca="false">IF(BS43="За",1,0)</f>
        <v>0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47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1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47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47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47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48</v>
      </c>
      <c r="CR43" s="14" t="n">
        <f aca="false">IF(CQ43="За",1,0)</f>
        <v>0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47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47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1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48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47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1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47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1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48</v>
      </c>
      <c r="EB43" s="14" t="n">
        <f aca="false">IF(EA43="За",1,0)</f>
        <v>0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47</v>
      </c>
      <c r="EF43" s="14" t="n">
        <f aca="false">IF(EE43="За",1,0)</f>
        <v>1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48</v>
      </c>
      <c r="EJ43" s="14" t="n">
        <f aca="false">IF(EI43="За",1,0)</f>
        <v>0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28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28</v>
      </c>
      <c r="EQ43" s="14" t="str">
        <f aca="false">IF(EM43&gt;17,"Прийнято","Не прийнято")</f>
        <v>Прийнято</v>
      </c>
    </row>
    <row r="44" customFormat="false" ht="62.25" hidden="true" customHeight="true" outlineLevel="0" collapsed="false">
      <c r="A44" s="8"/>
      <c r="B44" s="13"/>
      <c r="C44" s="8" t="s">
        <v>47</v>
      </c>
      <c r="D44" s="14" t="n">
        <f aca="false">IF(C44="За",1,0)</f>
        <v>1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47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1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47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47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47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47</v>
      </c>
      <c r="AB44" s="14" t="n">
        <f aca="false">IF(AA44="За",1,0)</f>
        <v>1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47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48</v>
      </c>
      <c r="AJ44" s="14" t="n">
        <f aca="false">IF(AI44="За",1,0)</f>
        <v>0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48</v>
      </c>
      <c r="AN44" s="14" t="n">
        <f aca="false">IF(AM44="За",1,0)</f>
        <v>0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1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1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47</v>
      </c>
      <c r="AZ44" s="14" t="n">
        <f aca="false">IF(AY44="За",1,0)</f>
        <v>1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47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1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47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1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48</v>
      </c>
      <c r="BT44" s="14" t="n">
        <f aca="false">IF(BS44="За",1,0)</f>
        <v>0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47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1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47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47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47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48</v>
      </c>
      <c r="CR44" s="14" t="n">
        <f aca="false">IF(CQ44="За",1,0)</f>
        <v>0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47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47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1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48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47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1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47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1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48</v>
      </c>
      <c r="EB44" s="14" t="n">
        <f aca="false">IF(EA44="За",1,0)</f>
        <v>0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47</v>
      </c>
      <c r="EF44" s="14" t="n">
        <f aca="false">IF(EE44="За",1,0)</f>
        <v>1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48</v>
      </c>
      <c r="EJ44" s="14" t="n">
        <f aca="false">IF(EI44="За",1,0)</f>
        <v>0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28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28</v>
      </c>
      <c r="EQ44" s="14" t="str">
        <f aca="false">IF(EM44&gt;17,"Прийнято","Не прийнято")</f>
        <v>Прийнято</v>
      </c>
    </row>
    <row r="45" customFormat="false" ht="61.5" hidden="true" customHeight="true" outlineLevel="0" collapsed="false">
      <c r="A45" s="8" t="n">
        <v>40</v>
      </c>
      <c r="B45" s="13"/>
      <c r="C45" s="8" t="s">
        <v>47</v>
      </c>
      <c r="D45" s="14" t="n">
        <f aca="false">IF(C45="За",1,0)</f>
        <v>1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47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1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47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47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47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47</v>
      </c>
      <c r="AB45" s="14" t="n">
        <f aca="false">IF(AA45="За",1,0)</f>
        <v>1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47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48</v>
      </c>
      <c r="AJ45" s="14" t="n">
        <f aca="false">IF(AI45="За",1,0)</f>
        <v>0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48</v>
      </c>
      <c r="AN45" s="14" t="n">
        <f aca="false">IF(AM45="За",1,0)</f>
        <v>0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1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1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1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47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1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47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1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48</v>
      </c>
      <c r="BT45" s="14" t="n">
        <f aca="false">IF(BS45="За",1,0)</f>
        <v>0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47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1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47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47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47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48</v>
      </c>
      <c r="CR45" s="14" t="n">
        <f aca="false">IF(CQ45="За",1,0)</f>
        <v>0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47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47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1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48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47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1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47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1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48</v>
      </c>
      <c r="EB45" s="14" t="n">
        <f aca="false">IF(EA45="За",1,0)</f>
        <v>0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47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48</v>
      </c>
      <c r="EJ45" s="14" t="n">
        <f aca="false">IF(EI45="За",1,0)</f>
        <v>0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28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28</v>
      </c>
      <c r="EQ45" s="14" t="str">
        <f aca="false">IF(EM45&gt;17,"Прийнято","Не прийнято")</f>
        <v>Прийнято</v>
      </c>
    </row>
    <row r="46" customFormat="false" ht="60" hidden="true" customHeight="true" outlineLevel="0" collapsed="false">
      <c r="A46" s="8" t="n">
        <v>41</v>
      </c>
      <c r="B46" s="18"/>
      <c r="C46" s="8" t="s">
        <v>47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47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47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47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47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47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47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47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48</v>
      </c>
      <c r="AJ46" s="14" t="n">
        <f aca="false">IF(AI46="За",1,0)</f>
        <v>0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48</v>
      </c>
      <c r="AN46" s="14" t="n">
        <f aca="false">IF(AM46="За",1,0)</f>
        <v>0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47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47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47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47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47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47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47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48</v>
      </c>
      <c r="BT46" s="14" t="n">
        <f aca="false">IF(BS46="За",1,0)</f>
        <v>0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47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47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47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47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47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48</v>
      </c>
      <c r="CR46" s="14" t="n">
        <f aca="false">IF(CQ46="За",1,0)</f>
        <v>0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76</v>
      </c>
      <c r="CV46" s="14" t="n">
        <f aca="false">IF(CU46="За",1,0)</f>
        <v>0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47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47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48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47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47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47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1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48</v>
      </c>
      <c r="EB46" s="14" t="n">
        <f aca="false">IF(EA46="За",1,0)</f>
        <v>0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47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48</v>
      </c>
      <c r="EJ46" s="14" t="n">
        <f aca="false">IF(EI46="За",1,0)</f>
        <v>0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27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27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LibreOffice/5.4.7.2$Windows_X86_64 LibreOffice_project/c838ef25c16710f8838b1faec480ebba495259d0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2019-06-27T15:01:16Z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