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<sst xmlns="http://schemas.openxmlformats.org/spreadsheetml/2006/main" count="1503" uniqueCount="72">
  <si>
    <t xml:space="preserve">Поіменне голосування депутатів Покровської міської ради</t>
  </si>
  <si>
    <t xml:space="preserve"> пленарне  засідання   чергової 44 сесії Покровської міської ради </t>
  </si>
  <si>
    <t xml:space="preserve">26 квітня  2019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</si>
  <si>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</si>
  <si>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</si>
  <si>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</si>
  <si>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</si>
  <si>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</si>
  <si>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</si>
  <si>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"Опозиційний блок"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</si>
  <si>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</si>
  <si>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</si>
  <si>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</si>
  <si>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</si>
  <si>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"Батьківщина"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</si>
  <si>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</si>
  <si>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</si>
  <si>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</si>
  <si>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"Опозиційний блок"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</si>
  <si>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</si>
  <si>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</si>
  <si>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</si>
  <si>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</si>
  <si>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</si>
  <si>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</si>
  <si>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"Опозиційний блок"</t>
  </si>
  <si>
    <t xml:space="preserve">Пастух А. І. "Солідарність"</t>
  </si>
  <si>
    <t xml:space="preserve">Пономар А. А. "Батьківщина"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</si>
  <si>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</si>
  <si>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</si>
  <si>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</si>
  <si>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</si>
  <si>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</si>
  <si>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</si>
  <si>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</si>
  <si>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</si>
  <si>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</si>
  <si>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</si>
  <si>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</si>
  <si>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</si>
  <si>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</si>
  <si>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</si>
  <si>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</si>
  <si>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</si>
  <si>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</si>
  <si>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</si>
  <si>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підсумки опалювального сезону 2018/2019рр. та підготовку міських комунальних підприємств та соціальної сфери міста до роботи в осінньо-зимовий період 2019/202 рр. </t>
  </si>
  <si>
    <t xml:space="preserve">За</t>
  </si>
  <si>
    <t xml:space="preserve">Відсутній</t>
  </si>
  <si>
    <t xml:space="preserve">Про внесення змін до рішення І пленарного засідання  40 сесії міської ради  7 скликання від 04.12.2018 № 2 «Про бюджет м. Покров на  2019 рік».</t>
  </si>
  <si>
    <t xml:space="preserve">Про приватизацію об’єкта комунальної власності – вбудованого нежитлового приміщення по вул.Чайкіної Лізи, 30 шляхом викупу.</t>
  </si>
  <si>
    <t xml:space="preserve">Про дозвіл ПМКП «Добробут» на списання  основних засобів.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</si>
  <si>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 – будівлі (колишнього медвитверезника) по вул. Гагаріна, 18   м.Покров.</t>
  </si>
  <si>
    <t xml:space="preserve">Про приватизацію об’єктів комунальної власності територіальної громади міста Покров Дніпропетровської області.</t>
  </si>
  <si>
    <t xml:space="preserve">Про передачу з балансу на баланс комунального майна територіальної громади м.Покров Дніпропетровської області  </t>
  </si>
  <si>
    <t xml:space="preserve">Про прийняття на баланс закінчених реконструкцією об'єктів  зовнішнього освітлення м.Покров Дніпропетровської області.</t>
  </si>
  <si>
    <t xml:space="preserve">Про внесення змін до деяких рішень Покровської міської ради Дніпропетровської області.</t>
  </si>
  <si>
    <t xml:space="preserve">Про встановлення фіксованих ставок єдиного податку для фізичних осіб-підприємців.</t>
  </si>
  <si>
    <t xml:space="preserve">Про клопотання  фізичної особи – підприємця Радіка Анатолія Юрійовича щодо продовження  терміну дії договору оренди землі по вул. Тикви Григорія, 10/3 в м.Покров Дніпропетровської області.</t>
  </si>
  <si>
    <t xml:space="preserve">Про внесення змін до рішення 29 сесії міської ради 7 скликання від 19.01.2018 № 26 “Про заяву Сокура  Олега Івановича щодо надання  дозволу на розробку проекту землеустрою по відведенню земельної ділянки  в  оренду по вул. Північно-промислова, 9/1” .</t>
  </si>
  <si>
    <t xml:space="preserve">Про заяву громадянина Сокура Олега Івановича щодо надання  дозволу на розробку проекту землеустрою по  відведенню земельної ділянки  в  оренду по вул.Партизанська, 1 в м. Покров Дніпропетровської області.</t>
  </si>
  <si>
    <t xml:space="preserve">Про заяви  громадян щодо передачі у власність та користування земельних ділянок.</t>
  </si>
  <si>
    <t xml:space="preserve">Про  затвердження  технічної документації із землеустрою щодо інвентаризації земельної ділянки по вул. Партизанська, 1а, м. Покров Дніпропетровської області.</t>
  </si>
  <si>
    <t xml:space="preserve">Про клопотання товариства з обмеженою відповідальністю “Ангоб” щодо передачі в оренди земельної ділянки по вул.Партизанська, 1а в м. Покров Дніпропетровської області.</t>
  </si>
  <si>
    <t xml:space="preserve">Про внесення змін до рішення 41 сесії міської ради 7 скликання від 25.01.2019 № 17.</t>
  </si>
  <si>
    <t xml:space="preserve">Про внесення змін до діючих договорів оренди землі, укладених з Шолоховською сільською радою Нікопольського району Дніпропетровської області. </t>
  </si>
  <si>
    <t xml:space="preserve">Про затвердження Програми фінансової підтримки державного професійно-технічного навчального закладу «Покровський центр підготовки і перепідготовки робітничих кадрів» на 2019-2020 роки.</t>
  </si>
  <si>
    <t xml:space="preserve">Про внесення змін до міської цільової Програми «Розвиток фізичної культури та спорту в територіальній громаді м.Покров на період 2019-2021 років», затвердженої рішенням  40 сесії міської ради 7 скликання від 26.12.2018 № 50 (із змінами).  </t>
  </si>
  <si>
    <t xml:space="preserve">Про затвердження Порядку виплат грошових винагород спортсменам громадської організації «Футбольний клуб «Авангард» м. Покров». </t>
  </si>
  <si>
    <t xml:space="preserve">Проти</t>
  </si>
  <si>
    <t xml:space="preserve">Про внесення змін до Програми реформування і розвитку житлово-комунального господарства м.Покров на період 2018-2023 р.р., затвердженої рішенням  34 сесії міської ради 7 скликання від 22.06.2018 №11.</t>
  </si>
  <si>
    <t xml:space="preserve">відсутній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</si>
</sst>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CA24" colorId="64" zoomScale="65" zoomScaleNormal="65" zoomScalePageLayoutView="100" workbookViewId="0">
      <selection pane="topLeft" activeCell="DO26" activeCellId="0" sqref="DO26"/>
    </sheetView>
  </sheetViews>
  <sheetFormatPr defaultRowHeight="1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89.2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0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48</v>
      </c>
      <c r="L6" s="14" t="n">
        <f aca="false">IF(K6="За",1,0)</f>
        <v>0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48</v>
      </c>
      <c r="P6" s="14" t="n">
        <f aca="false">IF(O6="За",1,0)</f>
        <v>0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48</v>
      </c>
      <c r="X6" s="14" t="n">
        <f aca="false">IF(W6="За",1,0)</f>
        <v>0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1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48</v>
      </c>
      <c r="AF6" s="14" t="n">
        <f aca="false">IF(AE6="За",1,0)</f>
        <v>0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48</v>
      </c>
      <c r="AR6" s="14" t="n">
        <f aca="false">IF(AQ6="За",1,0)</f>
        <v>0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48</v>
      </c>
      <c r="AZ6" s="14" t="n">
        <f aca="false">IF(AY6="За",1,0)</f>
        <v>0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48</v>
      </c>
      <c r="BH6" s="14" t="n">
        <f aca="false">IF(BG6="За",1,0)</f>
        <v>0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48</v>
      </c>
      <c r="BT6" s="14" t="n">
        <f aca="false">IF(BS6="За",1,0)</f>
        <v>0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48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48</v>
      </c>
      <c r="DX6" s="14" t="n">
        <f aca="false">IF(DW6="За",1,0)</f>
        <v>0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48</v>
      </c>
      <c r="EF6" s="14" t="n">
        <f aca="false">IF(EE6="За",1,0)</f>
        <v>0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22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22</v>
      </c>
      <c r="EQ6" s="14" t="str">
        <f aca="false">IF(EM6&gt;17,"Прийнято","Не прийнято")</f>
        <v>Прийнято</v>
      </c>
    </row>
    <row r="7" customFormat="false" ht="91.5" hidden="false" customHeight="true" outlineLevel="0" collapsed="false">
      <c r="A7" s="8" t="n">
        <v>2</v>
      </c>
      <c r="B7" s="13" t="s">
        <v>49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0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48</v>
      </c>
      <c r="L7" s="14" t="n">
        <f aca="false">IF(K7="За",1,0)</f>
        <v>0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48</v>
      </c>
      <c r="P7" s="14" t="n">
        <f aca="false">IF(O7="За",1,0)</f>
        <v>0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48</v>
      </c>
      <c r="X7" s="14" t="n">
        <f aca="false">IF(W7="За",1,0)</f>
        <v>0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1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48</v>
      </c>
      <c r="AF7" s="14" t="n">
        <f aca="false">IF(AE7="За",1,0)</f>
        <v>0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48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48</v>
      </c>
      <c r="AZ7" s="14" t="n">
        <f aca="false">IF(AY7="За",1,0)</f>
        <v>0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48</v>
      </c>
      <c r="BH7" s="14" t="n">
        <f aca="false">IF(BG7="За",1,0)</f>
        <v>0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1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48</v>
      </c>
      <c r="BT7" s="14" t="n">
        <f aca="false">IF(BS7="За",1,0)</f>
        <v>0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48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48</v>
      </c>
      <c r="DX7" s="14" t="n">
        <f aca="false">IF(DW7="За",1,0)</f>
        <v>0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1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48</v>
      </c>
      <c r="EF7" s="14" t="n">
        <f aca="false">IF(EE7="За",1,0)</f>
        <v>0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22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22</v>
      </c>
      <c r="EQ7" s="14" t="str">
        <f aca="false">IF(EM7&gt;17,"Прийнято","Не прийнято")</f>
        <v>Прийнято</v>
      </c>
    </row>
    <row r="8" customFormat="false" ht="81.75" hidden="false" customHeight="true" outlineLevel="0" collapsed="false">
      <c r="A8" s="8" t="n">
        <v>3</v>
      </c>
      <c r="B8" s="13" t="s">
        <v>50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0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48</v>
      </c>
      <c r="L8" s="14" t="n">
        <f aca="false">IF(K8="За",1,0)</f>
        <v>0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48</v>
      </c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48</v>
      </c>
      <c r="X8" s="14" t="n">
        <f aca="false">IF(W8="За",1,0)</f>
        <v>0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1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48</v>
      </c>
      <c r="AF8" s="14" t="n">
        <f aca="false">IF(AE8="За",1,0)</f>
        <v>0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48</v>
      </c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48</v>
      </c>
      <c r="AZ8" s="14" t="n">
        <f aca="false">IF(AY8="За",1,0)</f>
        <v>0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48</v>
      </c>
      <c r="BH8" s="14" t="n">
        <f aca="false">IF(BG8="За",1,0)</f>
        <v>0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1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48</v>
      </c>
      <c r="BT8" s="14" t="n">
        <f aca="false">IF(BS8="За",1,0)</f>
        <v>0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48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48</v>
      </c>
      <c r="DX8" s="14" t="n">
        <f aca="false">IF(DW8="За",1,0)</f>
        <v>0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48</v>
      </c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22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22</v>
      </c>
      <c r="EQ8" s="14" t="str">
        <f aca="false">IF(EM8&gt;17,"Прийнято","Не прийнято")</f>
        <v>Прийнято</v>
      </c>
    </row>
    <row r="9" customFormat="false" ht="71.25" hidden="false" customHeight="true" outlineLevel="0" collapsed="false">
      <c r="A9" s="8" t="n">
        <v>4</v>
      </c>
      <c r="B9" s="13" t="s">
        <v>51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0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48</v>
      </c>
      <c r="L9" s="14" t="n">
        <f aca="false">IF(K9="За",1,0)</f>
        <v>0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48</v>
      </c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48</v>
      </c>
      <c r="X9" s="14" t="n">
        <f aca="false">IF(W9="За",1,0)</f>
        <v>0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1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48</v>
      </c>
      <c r="AF9" s="14" t="n">
        <f aca="false">IF(AE9="За",1,0)</f>
        <v>0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48</v>
      </c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48</v>
      </c>
      <c r="AZ9" s="14" t="n">
        <f aca="false">IF(AY9="За",1,0)</f>
        <v>0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48</v>
      </c>
      <c r="BH9" s="14" t="n">
        <f aca="false">IF(BG9="За",1,0)</f>
        <v>0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1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48</v>
      </c>
      <c r="BT9" s="14" t="n">
        <f aca="false">IF(BS9="За",1,0)</f>
        <v>0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48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48</v>
      </c>
      <c r="DX9" s="14" t="n">
        <f aca="false">IF(DW9="За",1,0)</f>
        <v>0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48</v>
      </c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22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22</v>
      </c>
      <c r="EQ9" s="14" t="str">
        <f aca="false">IF(EM9&gt;17,"Прийнято","Не прийнято")</f>
        <v>Прийнято</v>
      </c>
    </row>
    <row r="10" customFormat="false" ht="100.5" hidden="false" customHeight="true" outlineLevel="0" collapsed="false">
      <c r="A10" s="8" t="n">
        <v>5</v>
      </c>
      <c r="B10" s="13" t="s">
        <v>52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48</v>
      </c>
      <c r="H10" s="14" t="n">
        <f aca="false">IF(G10="За",1,0)</f>
        <v>0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48</v>
      </c>
      <c r="L10" s="14" t="n">
        <f aca="false">IF(K10="За",1,0)</f>
        <v>0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48</v>
      </c>
      <c r="P10" s="14" t="n">
        <f aca="false">IF(O10="За",1,0)</f>
        <v>0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48</v>
      </c>
      <c r="X10" s="14" t="n">
        <f aca="false">IF(W10="За",1,0)</f>
        <v>0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48</v>
      </c>
      <c r="AF10" s="14" t="n">
        <f aca="false">IF(AE10="За",1,0)</f>
        <v>0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48</v>
      </c>
      <c r="AR10" s="14" t="n">
        <f aca="false">IF(AQ10="За",1,0)</f>
        <v>0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48</v>
      </c>
      <c r="AZ10" s="14" t="n">
        <f aca="false">IF(AY10="За",1,0)</f>
        <v>0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48</v>
      </c>
      <c r="BH10" s="14" t="n">
        <f aca="false">IF(BG10="За",1,0)</f>
        <v>0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48</v>
      </c>
      <c r="BT10" s="14" t="n">
        <f aca="false">IF(BS10="За",1,0)</f>
        <v>0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48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48</v>
      </c>
      <c r="DX10" s="14" t="n">
        <f aca="false">IF(DW10="За",1,0)</f>
        <v>0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48</v>
      </c>
      <c r="EF10" s="14" t="n">
        <f aca="false">IF(EE10="За",1,0)</f>
        <v>0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48</v>
      </c>
      <c r="EJ10" s="14" t="n">
        <f aca="false">IF(EI10="За",1,0)</f>
        <v>0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22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22</v>
      </c>
      <c r="EQ10" s="14" t="str">
        <f aca="false">IF(EM10&gt;17,"Прийнято","Не прийнято")</f>
        <v>Прийнято</v>
      </c>
    </row>
    <row r="11" customFormat="false" ht="81" hidden="false" customHeight="true" outlineLevel="0" collapsed="false">
      <c r="A11" s="8" t="n">
        <v>6</v>
      </c>
      <c r="B11" s="13" t="s">
        <v>53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48</v>
      </c>
      <c r="H11" s="14" t="n">
        <f aca="false">IF(G11="За",1,0)</f>
        <v>0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48</v>
      </c>
      <c r="L11" s="14" t="n">
        <f aca="false">IF(K11="За",1,0)</f>
        <v>0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48</v>
      </c>
      <c r="P11" s="14" t="n">
        <f aca="false">IF(O11="За",1,0)</f>
        <v>0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48</v>
      </c>
      <c r="X11" s="14" t="n">
        <f aca="false">IF(W11="За",1,0)</f>
        <v>0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48</v>
      </c>
      <c r="AF11" s="14" t="n">
        <f aca="false">IF(AE11="За",1,0)</f>
        <v>0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48</v>
      </c>
      <c r="AR11" s="14" t="n">
        <f aca="false">IF(AQ11="За",1,0)</f>
        <v>0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48</v>
      </c>
      <c r="AZ11" s="14" t="n">
        <f aca="false">IF(AY11="За",1,0)</f>
        <v>0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48</v>
      </c>
      <c r="BH11" s="14" t="n">
        <f aca="false">IF(BG11="За",1,0)</f>
        <v>0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48</v>
      </c>
      <c r="BT11" s="14" t="n">
        <f aca="false">IF(BS11="За",1,0)</f>
        <v>0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48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48</v>
      </c>
      <c r="DX11" s="14" t="n">
        <f aca="false">IF(DW11="За",1,0)</f>
        <v>0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48</v>
      </c>
      <c r="EF11" s="14" t="n">
        <f aca="false">IF(EE11="За",1,0)</f>
        <v>0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0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22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22</v>
      </c>
      <c r="EQ11" s="14" t="str">
        <f aca="false">IF(EM11&gt;17,"Прийнято","Не прийнято")</f>
        <v>Прийнято</v>
      </c>
    </row>
    <row r="12" customFormat="false" ht="81" hidden="false" customHeight="true" outlineLevel="0" collapsed="false">
      <c r="A12" s="8" t="n">
        <v>7</v>
      </c>
      <c r="B12" s="13" t="s">
        <v>54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48</v>
      </c>
      <c r="H12" s="14" t="n">
        <f aca="false">IF(G12="За",1,0)</f>
        <v>0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48</v>
      </c>
      <c r="L12" s="14" t="n">
        <f aca="false">IF(K12="За",1,0)</f>
        <v>0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48</v>
      </c>
      <c r="P12" s="14" t="n">
        <f aca="false">IF(O12="За",1,0)</f>
        <v>0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48</v>
      </c>
      <c r="X12" s="14" t="n">
        <f aca="false">IF(W12="За",1,0)</f>
        <v>0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48</v>
      </c>
      <c r="AF12" s="14" t="n">
        <f aca="false">IF(AE12="За",1,0)</f>
        <v>0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48</v>
      </c>
      <c r="AR12" s="14" t="n">
        <f aca="false">IF(AQ12="За",1,0)</f>
        <v>0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48</v>
      </c>
      <c r="AZ12" s="14" t="n">
        <f aca="false">IF(AY12="За",1,0)</f>
        <v>0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48</v>
      </c>
      <c r="BH12" s="14" t="n">
        <f aca="false">IF(BG12="За",1,0)</f>
        <v>0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48</v>
      </c>
      <c r="BT12" s="14" t="n">
        <f aca="false">IF(BS12="За",1,0)</f>
        <v>0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48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48</v>
      </c>
      <c r="DX12" s="14" t="n">
        <f aca="false">IF(DW12="За",1,0)</f>
        <v>0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48</v>
      </c>
      <c r="EF12" s="14" t="n">
        <f aca="false">IF(EE12="За",1,0)</f>
        <v>0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0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22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22</v>
      </c>
      <c r="EQ12" s="14" t="str">
        <f aca="false">IF(EM12&gt;17,"Прийнято","Не прийнято")</f>
        <v>Прийнято</v>
      </c>
    </row>
    <row r="13" customFormat="false" ht="74.25" hidden="false" customHeight="true" outlineLevel="0" collapsed="false">
      <c r="A13" s="8" t="n">
        <v>8</v>
      </c>
      <c r="B13" s="13" t="s">
        <v>55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48</v>
      </c>
      <c r="H13" s="14" t="n">
        <f aca="false">IF(G13="За",1,0)</f>
        <v>0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48</v>
      </c>
      <c r="L13" s="14" t="n">
        <f aca="false">IF(K13="За",1,0)</f>
        <v>0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48</v>
      </c>
      <c r="P13" s="14" t="n">
        <f aca="false">IF(O13="За",1,0)</f>
        <v>0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48</v>
      </c>
      <c r="X13" s="14" t="n">
        <f aca="false">IF(W13="За",1,0)</f>
        <v>0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48</v>
      </c>
      <c r="AF13" s="14" t="n">
        <f aca="false">IF(AE13="За",1,0)</f>
        <v>0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48</v>
      </c>
      <c r="AR13" s="14" t="n">
        <f aca="false">IF(AQ13="За",1,0)</f>
        <v>0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48</v>
      </c>
      <c r="AZ13" s="14" t="n">
        <f aca="false">IF(AY13="За",1,0)</f>
        <v>0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48</v>
      </c>
      <c r="BH13" s="14" t="n">
        <f aca="false">IF(BG13="За",1,0)</f>
        <v>0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48</v>
      </c>
      <c r="BT13" s="14" t="n">
        <f aca="false">IF(BS13="За",1,0)</f>
        <v>0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48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48</v>
      </c>
      <c r="DX13" s="14" t="n">
        <f aca="false">IF(DW13="За",1,0)</f>
        <v>0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48</v>
      </c>
      <c r="EF13" s="14" t="n">
        <f aca="false">IF(EE13="За",1,0)</f>
        <v>0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0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22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22</v>
      </c>
      <c r="EQ13" s="14" t="str">
        <f aca="false">IF(EM13&gt;17,"Прийнято","Не прийнято")</f>
        <v>Прийнято</v>
      </c>
    </row>
    <row r="14" customFormat="false" ht="67.5" hidden="false" customHeight="true" outlineLevel="0" collapsed="false">
      <c r="A14" s="8" t="n">
        <v>9</v>
      </c>
      <c r="B14" s="13" t="s">
        <v>56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48</v>
      </c>
      <c r="H14" s="14" t="n">
        <f aca="false">IF(G14="За",1,0)</f>
        <v>0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48</v>
      </c>
      <c r="L14" s="14" t="n">
        <f aca="false">IF(K14="За",1,0)</f>
        <v>0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48</v>
      </c>
      <c r="P14" s="14" t="n">
        <f aca="false">IF(O14="За",1,0)</f>
        <v>0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48</v>
      </c>
      <c r="X14" s="14" t="n">
        <f aca="false">IF(W14="За",1,0)</f>
        <v>0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48</v>
      </c>
      <c r="AF14" s="14" t="n">
        <f aca="false">IF(AE14="За",1,0)</f>
        <v>0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48</v>
      </c>
      <c r="AR14" s="14" t="n">
        <f aca="false">IF(AQ14="За",1,0)</f>
        <v>0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48</v>
      </c>
      <c r="AZ14" s="14" t="n">
        <f aca="false">IF(AY14="За",1,0)</f>
        <v>0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48</v>
      </c>
      <c r="BH14" s="14" t="n">
        <f aca="false">IF(BG14="За",1,0)</f>
        <v>0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48</v>
      </c>
      <c r="BT14" s="14" t="n">
        <f aca="false">IF(BS14="За",1,0)</f>
        <v>0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48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48</v>
      </c>
      <c r="DX14" s="14" t="n">
        <f aca="false">IF(DW14="За",1,0)</f>
        <v>0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48</v>
      </c>
      <c r="EF14" s="14" t="n">
        <f aca="false">IF(EE14="За",1,0)</f>
        <v>0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0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22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22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57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48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48</v>
      </c>
      <c r="EF15" s="14" t="n">
        <f aca="false">IF(EE15="За",1,0)</f>
        <v>0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47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33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33</v>
      </c>
      <c r="EQ15" s="14" t="str">
        <f aca="false">IF(EM15&gt;17,"Прийнято","Не прийнято")</f>
        <v>Прийнято</v>
      </c>
    </row>
    <row r="16" customFormat="false" ht="81" hidden="false" customHeight="true" outlineLevel="0" collapsed="false">
      <c r="A16" s="8" t="n">
        <v>10</v>
      </c>
      <c r="B16" s="13" t="s">
        <v>58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48</v>
      </c>
      <c r="H16" s="14" t="n">
        <f aca="false">IF(G16="За",1,0)</f>
        <v>0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48</v>
      </c>
      <c r="L16" s="14" t="n">
        <f aca="false">IF(K16="За",1,0)</f>
        <v>0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48</v>
      </c>
      <c r="P16" s="14" t="n">
        <f aca="false">IF(O16="За",1,0)</f>
        <v>0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48</v>
      </c>
      <c r="X16" s="14" t="n">
        <f aca="false">IF(W16="За",1,0)</f>
        <v>0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48</v>
      </c>
      <c r="AF16" s="14" t="n">
        <f aca="false">IF(AE16="За",1,0)</f>
        <v>0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48</v>
      </c>
      <c r="AR16" s="14" t="n">
        <f aca="false">IF(AQ16="За",1,0)</f>
        <v>0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48</v>
      </c>
      <c r="AZ16" s="14" t="n">
        <f aca="false">IF(AY16="За",1,0)</f>
        <v>0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48</v>
      </c>
      <c r="BH16" s="14" t="n">
        <f aca="false">IF(BG16="За",1,0)</f>
        <v>0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48</v>
      </c>
      <c r="BT16" s="14" t="n">
        <f aca="false">IF(BS16="За",1,0)</f>
        <v>0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48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48</v>
      </c>
      <c r="DX16" s="14" t="n">
        <f aca="false">IF(DW16="За",1,0)</f>
        <v>0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48</v>
      </c>
      <c r="EF16" s="14" t="n">
        <f aca="false">IF(EE16="За",1,0)</f>
        <v>0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0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22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22</v>
      </c>
      <c r="EQ16" s="14" t="str">
        <f aca="false">IF(EM16&gt;17,"Прийнято","Не прийнято")</f>
        <v>Прийнято</v>
      </c>
    </row>
    <row r="17" customFormat="false" ht="100.5" hidden="false" customHeight="true" outlineLevel="0" collapsed="false">
      <c r="A17" s="8" t="n">
        <v>11</v>
      </c>
      <c r="B17" s="13" t="s">
        <v>59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48</v>
      </c>
      <c r="H17" s="14" t="n">
        <f aca="false">IF(G17="За",1,0)</f>
        <v>0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48</v>
      </c>
      <c r="L17" s="14" t="n">
        <f aca="false">IF(K17="За",1,0)</f>
        <v>0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48</v>
      </c>
      <c r="P17" s="14" t="n">
        <f aca="false">IF(O17="За",1,0)</f>
        <v>0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48</v>
      </c>
      <c r="X17" s="14" t="n">
        <f aca="false">IF(W17="За",1,0)</f>
        <v>0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48</v>
      </c>
      <c r="AF17" s="14" t="n">
        <f aca="false">IF(AE17="За",1,0)</f>
        <v>0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48</v>
      </c>
      <c r="AR17" s="14" t="n">
        <f aca="false">IF(AQ17="За",1,0)</f>
        <v>0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48</v>
      </c>
      <c r="AZ17" s="14" t="n">
        <f aca="false">IF(AY17="За",1,0)</f>
        <v>0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48</v>
      </c>
      <c r="BH17" s="14" t="n">
        <f aca="false">IF(BG17="За",1,0)</f>
        <v>0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48</v>
      </c>
      <c r="BT17" s="14" t="n">
        <f aca="false">IF(BS17="За",1,0)</f>
        <v>0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48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48</v>
      </c>
      <c r="DX17" s="14" t="n">
        <f aca="false">IF(DW17="За",1,0)</f>
        <v>0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48</v>
      </c>
      <c r="EF17" s="14" t="n">
        <f aca="false">IF(EE17="За",1,0)</f>
        <v>0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0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22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22</v>
      </c>
      <c r="EQ17" s="14" t="str">
        <f aca="false">IF(EM17&gt;17,"Прийнято","Не прийнято")</f>
        <v>Прийнято</v>
      </c>
    </row>
    <row r="18" customFormat="false" ht="114.75" hidden="false" customHeight="true" outlineLevel="0" collapsed="false">
      <c r="A18" s="8" t="n">
        <v>12</v>
      </c>
      <c r="B18" s="13" t="s">
        <v>60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48</v>
      </c>
      <c r="H18" s="14" t="n">
        <f aca="false">IF(G18="За",1,0)</f>
        <v>0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48</v>
      </c>
      <c r="L18" s="14" t="n">
        <f aca="false">IF(K18="За",1,0)</f>
        <v>0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48</v>
      </c>
      <c r="P18" s="14" t="n">
        <f aca="false">IF(O18="За",1,0)</f>
        <v>0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48</v>
      </c>
      <c r="X18" s="14" t="n">
        <f aca="false">IF(W18="За",1,0)</f>
        <v>0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48</v>
      </c>
      <c r="AF18" s="14" t="n">
        <f aca="false">IF(AE18="За",1,0)</f>
        <v>0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48</v>
      </c>
      <c r="AR18" s="14" t="n">
        <f aca="false">IF(AQ18="За",1,0)</f>
        <v>0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48</v>
      </c>
      <c r="AZ18" s="14" t="n">
        <f aca="false">IF(AY18="За",1,0)</f>
        <v>0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48</v>
      </c>
      <c r="BH18" s="14" t="n">
        <f aca="false">IF(BG18="За",1,0)</f>
        <v>0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48</v>
      </c>
      <c r="BT18" s="14" t="n">
        <f aca="false">IF(BS18="За",1,0)</f>
        <v>0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48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48</v>
      </c>
      <c r="DX18" s="14" t="n">
        <f aca="false">IF(DW18="За",1,0)</f>
        <v>0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48</v>
      </c>
      <c r="EF18" s="14" t="n">
        <f aca="false">IF(EE18="За",1,0)</f>
        <v>0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0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22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22</v>
      </c>
      <c r="EQ18" s="14" t="str">
        <f aca="false">IF(EM18&gt;17,"Прийнято","Не прийнято")</f>
        <v>Прийнято</v>
      </c>
    </row>
    <row r="19" customFormat="false" ht="72.75" hidden="false" customHeight="true" outlineLevel="0" collapsed="false">
      <c r="A19" s="8" t="n">
        <v>13</v>
      </c>
      <c r="B19" s="13" t="s">
        <v>61</v>
      </c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48</v>
      </c>
      <c r="H19" s="14" t="n">
        <f aca="false">IF(G19="За",1,0)</f>
        <v>0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48</v>
      </c>
      <c r="L19" s="14" t="n">
        <f aca="false">IF(K19="За",1,0)</f>
        <v>0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48</v>
      </c>
      <c r="P19" s="14" t="n">
        <f aca="false">IF(O19="За",1,0)</f>
        <v>0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48</v>
      </c>
      <c r="X19" s="14" t="n">
        <f aca="false">IF(W19="За",1,0)</f>
        <v>0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48</v>
      </c>
      <c r="AF19" s="14" t="n">
        <f aca="false">IF(AE19="За",1,0)</f>
        <v>0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48</v>
      </c>
      <c r="AR19" s="14" t="n">
        <f aca="false">IF(AQ19="За",1,0)</f>
        <v>0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48</v>
      </c>
      <c r="AZ19" s="14" t="n">
        <f aca="false">IF(AY19="За",1,0)</f>
        <v>0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48</v>
      </c>
      <c r="BH19" s="14" t="n">
        <f aca="false">IF(BG19="За",1,0)</f>
        <v>0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48</v>
      </c>
      <c r="BT19" s="14" t="n">
        <f aca="false">IF(BS19="За",1,0)</f>
        <v>0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48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48</v>
      </c>
      <c r="DX19" s="14" t="n">
        <f aca="false">IF(DW19="За",1,0)</f>
        <v>0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48</v>
      </c>
      <c r="EF19" s="14" t="n">
        <f aca="false">IF(EE19="За",1,0)</f>
        <v>0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0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22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22</v>
      </c>
      <c r="EQ19" s="14" t="str">
        <f aca="false">IF(EM19&gt;17,"Прийнято","Не прийнято")</f>
        <v>Прийнято</v>
      </c>
    </row>
    <row r="20" customFormat="false" ht="96" hidden="false" customHeight="true" outlineLevel="0" collapsed="false">
      <c r="A20" s="8" t="n">
        <v>14</v>
      </c>
      <c r="B20" s="13" t="s">
        <v>62</v>
      </c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48</v>
      </c>
      <c r="H20" s="14" t="n">
        <f aca="false">IF(G20="За",1,0)</f>
        <v>0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48</v>
      </c>
      <c r="L20" s="14" t="n">
        <f aca="false">IF(K20="За",1,0)</f>
        <v>0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48</v>
      </c>
      <c r="P20" s="14" t="n">
        <f aca="false">IF(O20="За",1,0)</f>
        <v>0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48</v>
      </c>
      <c r="X20" s="14" t="n">
        <f aca="false">IF(W20="За",1,0)</f>
        <v>0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48</v>
      </c>
      <c r="AF20" s="14" t="n">
        <f aca="false">IF(AE20="За",1,0)</f>
        <v>0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48</v>
      </c>
      <c r="AR20" s="14" t="n">
        <f aca="false">IF(AQ20="За",1,0)</f>
        <v>0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48</v>
      </c>
      <c r="AZ20" s="14" t="n">
        <f aca="false">IF(AY20="За",1,0)</f>
        <v>0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48</v>
      </c>
      <c r="BH20" s="14" t="n">
        <f aca="false">IF(BG20="За",1,0)</f>
        <v>0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48</v>
      </c>
      <c r="BT20" s="14" t="n">
        <f aca="false">IF(BS20="За",1,0)</f>
        <v>0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48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48</v>
      </c>
      <c r="DX20" s="14" t="n">
        <f aca="false">IF(DW20="За",1,0)</f>
        <v>0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48</v>
      </c>
      <c r="EF20" s="14" t="n">
        <f aca="false">IF(EE20="За",1,0)</f>
        <v>0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0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22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22</v>
      </c>
      <c r="EQ20" s="14" t="str">
        <f aca="false">IF(EM20&gt;17,"Прийнято","Не прийнято")</f>
        <v>Прийнято</v>
      </c>
    </row>
    <row r="21" customFormat="false" ht="89.25" hidden="false" customHeight="true" outlineLevel="0" collapsed="false">
      <c r="A21" s="8" t="n">
        <v>15</v>
      </c>
      <c r="B21" s="13" t="s">
        <v>63</v>
      </c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48</v>
      </c>
      <c r="H21" s="14" t="n">
        <f aca="false">IF(G21="За",1,0)</f>
        <v>0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48</v>
      </c>
      <c r="L21" s="14" t="n">
        <f aca="false">IF(K21="За",1,0)</f>
        <v>0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48</v>
      </c>
      <c r="P21" s="14" t="n">
        <f aca="false">IF(O21="За",1,0)</f>
        <v>0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48</v>
      </c>
      <c r="X21" s="14" t="n">
        <f aca="false">IF(W21="За",1,0)</f>
        <v>0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48</v>
      </c>
      <c r="AF21" s="14" t="n">
        <f aca="false">IF(AE21="За",1,0)</f>
        <v>0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48</v>
      </c>
      <c r="AR21" s="14" t="n">
        <f aca="false">IF(AQ21="За",1,0)</f>
        <v>0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48</v>
      </c>
      <c r="AZ21" s="14" t="n">
        <f aca="false">IF(AY21="За",1,0)</f>
        <v>0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48</v>
      </c>
      <c r="BH21" s="14" t="n">
        <f aca="false">IF(BG21="За",1,0)</f>
        <v>0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48</v>
      </c>
      <c r="BT21" s="14" t="n">
        <f aca="false">IF(BS21="За",1,0)</f>
        <v>0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48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48</v>
      </c>
      <c r="DX21" s="14" t="n">
        <f aca="false">IF(DW21="За",1,0)</f>
        <v>0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48</v>
      </c>
      <c r="EF21" s="14" t="n">
        <f aca="false">IF(EE21="За",1,0)</f>
        <v>0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0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22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22</v>
      </c>
      <c r="EQ21" s="14" t="str">
        <f aca="false">IF(EM21&gt;17,"Прийнято","Не прийнято")</f>
        <v>Прийнято</v>
      </c>
    </row>
    <row r="22" customFormat="false" ht="76.5" hidden="false" customHeight="true" outlineLevel="0" collapsed="false">
      <c r="A22" s="8" t="n">
        <v>16</v>
      </c>
      <c r="B22" s="13" t="s">
        <v>64</v>
      </c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48</v>
      </c>
      <c r="H22" s="14" t="n">
        <f aca="false">IF(G22="За",1,0)</f>
        <v>0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48</v>
      </c>
      <c r="L22" s="14" t="n">
        <f aca="false">IF(K22="За",1,0)</f>
        <v>0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48</v>
      </c>
      <c r="P22" s="14" t="n">
        <f aca="false">IF(O22="За",1,0)</f>
        <v>0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48</v>
      </c>
      <c r="X22" s="14" t="n">
        <f aca="false">IF(W22="За",1,0)</f>
        <v>0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48</v>
      </c>
      <c r="AF22" s="14" t="n">
        <f aca="false">IF(AE22="За",1,0)</f>
        <v>0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48</v>
      </c>
      <c r="AR22" s="14" t="n">
        <f aca="false">IF(AQ22="За",1,0)</f>
        <v>0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48</v>
      </c>
      <c r="AZ22" s="14" t="n">
        <f aca="false">IF(AY22="За",1,0)</f>
        <v>0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48</v>
      </c>
      <c r="BH22" s="14" t="n">
        <f aca="false">IF(BG22="За",1,0)</f>
        <v>0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48</v>
      </c>
      <c r="BT22" s="14" t="n">
        <f aca="false">IF(BS22="За",1,0)</f>
        <v>0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48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48</v>
      </c>
      <c r="DX22" s="14" t="n">
        <f aca="false">IF(DW22="За",1,0)</f>
        <v>0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48</v>
      </c>
      <c r="EF22" s="14" t="n">
        <f aca="false">IF(EE22="За",1,0)</f>
        <v>0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48</v>
      </c>
      <c r="EJ22" s="14" t="n">
        <f aca="false">IF(EI22="За",1,0)</f>
        <v>0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22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22</v>
      </c>
      <c r="EQ22" s="14" t="str">
        <f aca="false">IF(EM22&gt;17,"Прийнято","Не прийнято")</f>
        <v>Прийнято</v>
      </c>
    </row>
    <row r="23" customFormat="false" ht="85.5" hidden="false" customHeight="true" outlineLevel="0" collapsed="false">
      <c r="A23" s="8" t="n">
        <v>17</v>
      </c>
      <c r="B23" s="13" t="s">
        <v>65</v>
      </c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48</v>
      </c>
      <c r="H23" s="14" t="n">
        <f aca="false">IF(G23="За",1,0)</f>
        <v>0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48</v>
      </c>
      <c r="L23" s="14" t="n">
        <f aca="false">IF(K23="За",1,0)</f>
        <v>0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48</v>
      </c>
      <c r="P23" s="14" t="n">
        <f aca="false">IF(O23="За",1,0)</f>
        <v>0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48</v>
      </c>
      <c r="X23" s="14" t="n">
        <f aca="false">IF(W23="За",1,0)</f>
        <v>0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48</v>
      </c>
      <c r="AF23" s="14" t="n">
        <f aca="false">IF(AE23="За",1,0)</f>
        <v>0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48</v>
      </c>
      <c r="AR23" s="14" t="n">
        <f aca="false">IF(AQ23="За",1,0)</f>
        <v>0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48</v>
      </c>
      <c r="AZ23" s="14" t="n">
        <f aca="false">IF(AY23="За",1,0)</f>
        <v>0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48</v>
      </c>
      <c r="BH23" s="14" t="n">
        <f aca="false">IF(BG23="За",1,0)</f>
        <v>0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48</v>
      </c>
      <c r="BT23" s="14" t="n">
        <f aca="false">IF(BS23="За",1,0)</f>
        <v>0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48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48</v>
      </c>
      <c r="DX23" s="14" t="n">
        <f aca="false">IF(DW23="За",1,0)</f>
        <v>0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48</v>
      </c>
      <c r="EF23" s="14" t="n">
        <f aca="false">IF(EE23="За",1,0)</f>
        <v>0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48</v>
      </c>
      <c r="EJ23" s="14" t="n">
        <f aca="false">IF(EI23="За",1,0)</f>
        <v>0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22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22</v>
      </c>
      <c r="EQ23" s="14" t="str">
        <f aca="false">IF(EM23&gt;17,"Прийнято","Не прийнято")</f>
        <v>Прийнято</v>
      </c>
    </row>
    <row r="24" customFormat="false" ht="88.5" hidden="false" customHeight="true" outlineLevel="0" collapsed="false">
      <c r="A24" s="8" t="n">
        <v>18</v>
      </c>
      <c r="B24" s="13" t="s">
        <v>66</v>
      </c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48</v>
      </c>
      <c r="H24" s="14" t="n">
        <f aca="false">IF(G24="За",1,0)</f>
        <v>0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48</v>
      </c>
      <c r="L24" s="14" t="n">
        <f aca="false">IF(K24="За",1,0)</f>
        <v>0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48</v>
      </c>
      <c r="P24" s="14" t="n">
        <f aca="false">IF(O24="За",1,0)</f>
        <v>0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48</v>
      </c>
      <c r="X24" s="14" t="n">
        <f aca="false">IF(W24="За",1,0)</f>
        <v>0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48</v>
      </c>
      <c r="AF24" s="14" t="n">
        <f aca="false">IF(AE24="За",1,0)</f>
        <v>0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48</v>
      </c>
      <c r="AR24" s="14" t="n">
        <f aca="false">IF(AQ24="За",1,0)</f>
        <v>0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48</v>
      </c>
      <c r="AZ24" s="14" t="n">
        <f aca="false">IF(AY24="За",1,0)</f>
        <v>0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48</v>
      </c>
      <c r="BH24" s="14" t="n">
        <f aca="false">IF(BG24="За",1,0)</f>
        <v>0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48</v>
      </c>
      <c r="BT24" s="14" t="n">
        <f aca="false">IF(BS24="За",1,0)</f>
        <v>0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48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48</v>
      </c>
      <c r="DX24" s="14" t="n">
        <f aca="false">IF(DW24="За",1,0)</f>
        <v>0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48</v>
      </c>
      <c r="EF24" s="14" t="n">
        <f aca="false">IF(EE24="За",1,0)</f>
        <v>0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48</v>
      </c>
      <c r="EJ24" s="14" t="n">
        <f aca="false">IF(EI24="За",1,0)</f>
        <v>0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22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22</v>
      </c>
      <c r="EQ24" s="14" t="str">
        <f aca="false">IF(EM24&gt;17,"Прийнято","Не прийнято")</f>
        <v>Прийнято</v>
      </c>
    </row>
    <row r="25" customFormat="false" ht="108" hidden="false" customHeight="true" outlineLevel="0" collapsed="false">
      <c r="A25" s="8" t="n">
        <v>19</v>
      </c>
      <c r="B25" s="13" t="s">
        <v>67</v>
      </c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48</v>
      </c>
      <c r="H25" s="14" t="n">
        <f aca="false">IF(G25="За",1,0)</f>
        <v>0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48</v>
      </c>
      <c r="L25" s="14" t="n">
        <f aca="false">IF(K25="За",1,0)</f>
        <v>0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48</v>
      </c>
      <c r="P25" s="14" t="n">
        <f aca="false">IF(O25="За",1,0)</f>
        <v>0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48</v>
      </c>
      <c r="X25" s="14" t="n">
        <f aca="false">IF(W25="За",1,0)</f>
        <v>0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48</v>
      </c>
      <c r="AF25" s="14" t="n">
        <f aca="false">IF(AE25="За",1,0)</f>
        <v>0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48</v>
      </c>
      <c r="AR25" s="14" t="n">
        <f aca="false">IF(AQ25="За",1,0)</f>
        <v>0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48</v>
      </c>
      <c r="AZ25" s="14" t="n">
        <f aca="false">IF(AY25="За",1,0)</f>
        <v>0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48</v>
      </c>
      <c r="BH25" s="14" t="n">
        <f aca="false">IF(BG25="За",1,0)</f>
        <v>0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48</v>
      </c>
      <c r="BT25" s="14" t="n">
        <f aca="false">IF(BS25="За",1,0)</f>
        <v>0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48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48</v>
      </c>
      <c r="DX25" s="14" t="n">
        <f aca="false">IF(DW25="За",1,0)</f>
        <v>0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48</v>
      </c>
      <c r="EF25" s="14" t="n">
        <f aca="false">IF(EE25="За",1,0)</f>
        <v>0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48</v>
      </c>
      <c r="EJ25" s="14" t="n">
        <f aca="false">IF(EI25="За",1,0)</f>
        <v>0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22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22</v>
      </c>
      <c r="EQ25" s="14" t="str">
        <f aca="false">IF(EM25&gt;17,"Прийнято","Не прийнято")</f>
        <v>Прийнято</v>
      </c>
    </row>
    <row r="26" customFormat="false" ht="89.25" hidden="false" customHeight="true" outlineLevel="0" collapsed="false">
      <c r="A26" s="8" t="n">
        <v>20</v>
      </c>
      <c r="B26" s="13" t="s">
        <v>68</v>
      </c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48</v>
      </c>
      <c r="H26" s="14" t="n">
        <f aca="false">IF(G26="За",1,0)</f>
        <v>0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48</v>
      </c>
      <c r="L26" s="14" t="n">
        <f aca="false">IF(K26="За",1,0)</f>
        <v>0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48</v>
      </c>
      <c r="P26" s="14" t="n">
        <f aca="false">IF(O26="За",1,0)</f>
        <v>0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48</v>
      </c>
      <c r="X26" s="14" t="n">
        <f aca="false">IF(W26="За",1,0)</f>
        <v>0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48</v>
      </c>
      <c r="AF26" s="14" t="n">
        <f aca="false">IF(AE26="За",1,0)</f>
        <v>0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48</v>
      </c>
      <c r="AR26" s="14" t="n">
        <f aca="false">IF(AQ26="За",1,0)</f>
        <v>0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48</v>
      </c>
      <c r="AZ26" s="14" t="n">
        <f aca="false">IF(AY26="За",1,0)</f>
        <v>0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48</v>
      </c>
      <c r="BH26" s="14" t="n">
        <f aca="false">IF(BG26="За",1,0)</f>
        <v>0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48</v>
      </c>
      <c r="BT26" s="14" t="n">
        <f aca="false">IF(BS26="За",1,0)</f>
        <v>0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48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69</v>
      </c>
      <c r="DP26" s="14" t="n">
        <f aca="false">IF(DO26="За",1,0)</f>
        <v>0</v>
      </c>
      <c r="DQ26" s="14" t="n">
        <f aca="false">IF(DO26="Проти",1,0)</f>
        <v>1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48</v>
      </c>
      <c r="DX26" s="14" t="n">
        <f aca="false">IF(DW26="За",1,0)</f>
        <v>0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48</v>
      </c>
      <c r="EF26" s="14" t="n">
        <f aca="false">IF(EE26="За",1,0)</f>
        <v>0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48</v>
      </c>
      <c r="EJ26" s="14" t="n">
        <f aca="false">IF(EI26="За",1,0)</f>
        <v>0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21</v>
      </c>
      <c r="EN26" s="14" t="n">
        <f aca="false">SUM(EK26,EG26,EC26,DY26,DU26,DQ26,DM26,DI26,DE26,DA26,CW26,CS26,CO26,CK26,CG26,CC26,BY26,BU26,BQ26,BM26,BI26,BE26,BA26,AW26,AS26,AO26,AK26,AG26,AC26,Y26,U26,Q26,M26,I26,E26)</f>
        <v>1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22</v>
      </c>
      <c r="EQ26" s="14" t="str">
        <f aca="false">IF(EM26&gt;17,"Прийнято","Не прийнято")</f>
        <v>Прийнято</v>
      </c>
    </row>
    <row r="27" customFormat="false" ht="99" hidden="false" customHeight="true" outlineLevel="0" collapsed="false">
      <c r="A27" s="8" t="n">
        <v>21</v>
      </c>
      <c r="B27" s="13" t="s">
        <v>70</v>
      </c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48</v>
      </c>
      <c r="H27" s="14" t="n">
        <f aca="false">IF(G27="За",1,0)</f>
        <v>0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48</v>
      </c>
      <c r="L27" s="14" t="n">
        <f aca="false">IF(K27="За",1,0)</f>
        <v>0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48</v>
      </c>
      <c r="P27" s="14" t="n">
        <f aca="false">IF(O27="За",1,0)</f>
        <v>0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48</v>
      </c>
      <c r="X27" s="14" t="n">
        <f aca="false">IF(W27="За",1,0)</f>
        <v>0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48</v>
      </c>
      <c r="AF27" s="14" t="n">
        <f aca="false">IF(AE27="За",1,0)</f>
        <v>0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48</v>
      </c>
      <c r="AR27" s="14" t="n">
        <f aca="false">IF(AQ27="За",1,0)</f>
        <v>0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48</v>
      </c>
      <c r="AZ27" s="14" t="n">
        <f aca="false">IF(AY27="За",1,0)</f>
        <v>0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48</v>
      </c>
      <c r="BH27" s="14" t="n">
        <f aca="false">IF(BG27="За",1,0)</f>
        <v>0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48</v>
      </c>
      <c r="BT27" s="14" t="n">
        <f aca="false">IF(BS27="За",1,0)</f>
        <v>0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48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48</v>
      </c>
      <c r="DX27" s="14" t="n">
        <f aca="false">IF(DW27="За",1,0)</f>
        <v>0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48</v>
      </c>
      <c r="EF27" s="14" t="n">
        <f aca="false">IF(EE27="За",1,0)</f>
        <v>0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48</v>
      </c>
      <c r="EJ27" s="14" t="n">
        <f aca="false">IF(EI27="За",1,0)</f>
        <v>0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22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22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48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48</v>
      </c>
      <c r="EF28" s="14" t="n">
        <f aca="false">IF(EE28="За",1,0)</f>
        <v>0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33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33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48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48</v>
      </c>
      <c r="EF29" s="14" t="n">
        <f aca="false">IF(EE29="За",1,0)</f>
        <v>0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33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33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48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48</v>
      </c>
      <c r="EF30" s="14" t="n">
        <f aca="false">IF(EE30="За",1,0)</f>
        <v>0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33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33</v>
      </c>
      <c r="EQ30" s="14" t="str">
        <f aca="false">IF(EM30&gt;17,"Прийнято","Не прийнято")</f>
        <v>Прийнято</v>
      </c>
    </row>
    <row r="31" customFormat="false" ht="77.2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48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48</v>
      </c>
      <c r="EF31" s="14" t="n">
        <f aca="false">IF(EE31="За",1,0)</f>
        <v>0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47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33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33</v>
      </c>
      <c r="EQ31" s="14" t="str">
        <f aca="false">IF(EM31&gt;17,"Прийнято","Не прийнято")</f>
        <v>Прийнято</v>
      </c>
    </row>
    <row r="32" customFormat="false" ht="86.25" hidden="true" customHeight="true" outlineLevel="0" collapsed="false">
      <c r="A32" s="8" t="n">
        <v>27</v>
      </c>
      <c r="B32" s="17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48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48</v>
      </c>
      <c r="EF32" s="14" t="n">
        <f aca="false">IF(EE32="За",1,0)</f>
        <v>0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47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33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33</v>
      </c>
      <c r="EQ32" s="14" t="str">
        <f aca="false">IF(EM32&gt;17,"Прийнято","Не прийнято")</f>
        <v>Прийнято</v>
      </c>
    </row>
    <row r="33" customFormat="false" ht="60.75" hidden="true" customHeight="true" outlineLevel="0" collapsed="false">
      <c r="A33" s="8" t="n">
        <v>28</v>
      </c>
      <c r="B33" s="13"/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48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48</v>
      </c>
      <c r="EF33" s="14" t="n">
        <f aca="false">IF(EE33="За",1,0)</f>
        <v>0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47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33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33</v>
      </c>
      <c r="EQ33" s="14" t="str">
        <f aca="false">IF(EM33&gt;17,"Прийнято","Не прийнято")</f>
        <v>Прийнято</v>
      </c>
    </row>
    <row r="34" customFormat="false" ht="57" hidden="true" customHeight="true" outlineLevel="0" collapsed="false">
      <c r="A34" s="8" t="n">
        <v>29</v>
      </c>
      <c r="B34" s="13"/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48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48</v>
      </c>
      <c r="EF34" s="14" t="n">
        <f aca="false">IF(EE34="За",1,0)</f>
        <v>0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47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33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33</v>
      </c>
      <c r="EQ34" s="14" t="str">
        <f aca="false">IF(EM34&gt;17,"Прийнято","Не прийнято")</f>
        <v>Прийнято</v>
      </c>
    </row>
    <row r="35" customFormat="false" ht="0.75" hidden="false" customHeight="true" outlineLevel="0" collapsed="false">
      <c r="A35" s="8" t="n">
        <v>30</v>
      </c>
      <c r="B35" s="13"/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48</v>
      </c>
      <c r="H35" s="14" t="n">
        <f aca="false">IF(G35="За",1,0)</f>
        <v>0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48</v>
      </c>
      <c r="L35" s="14" t="n">
        <f aca="false">IF(K35="За",1,0)</f>
        <v>0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48</v>
      </c>
      <c r="P35" s="14" t="n">
        <f aca="false">IF(O35="За",1,0)</f>
        <v>0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48</v>
      </c>
      <c r="X35" s="14" t="n">
        <f aca="false">IF(W35="За",1,0)</f>
        <v>0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48</v>
      </c>
      <c r="AF35" s="14" t="n">
        <f aca="false">IF(AE35="За",1,0)</f>
        <v>0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48</v>
      </c>
      <c r="AR35" s="14" t="n">
        <f aca="false">IF(AQ35="За",1,0)</f>
        <v>0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48</v>
      </c>
      <c r="AZ35" s="14" t="n">
        <f aca="false">IF(AY35="За",1,0)</f>
        <v>0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48</v>
      </c>
      <c r="BH35" s="14" t="n">
        <f aca="false">IF(BG35="За",1,0)</f>
        <v>0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48</v>
      </c>
      <c r="BT35" s="14" t="n">
        <f aca="false">IF(BS35="За",1,0)</f>
        <v>0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48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48</v>
      </c>
      <c r="DX35" s="14" t="n">
        <f aca="false">IF(DW35="За",1,0)</f>
        <v>0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48</v>
      </c>
      <c r="EF35" s="14" t="n">
        <f aca="false">IF(EE35="За",1,0)</f>
        <v>0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0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22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22</v>
      </c>
      <c r="EQ35" s="14" t="str">
        <f aca="false">IF(EM35&gt;17,"Прийнято","Не прийнято")</f>
        <v>Прийнято</v>
      </c>
    </row>
    <row r="36" customFormat="false" ht="63.75" hidden="true" customHeight="true" outlineLevel="0" collapsed="false">
      <c r="A36" s="8" t="n">
        <v>31</v>
      </c>
      <c r="B36" s="13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48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48</v>
      </c>
      <c r="EF36" s="14" t="n">
        <f aca="false">IF(EE36="За",1,0)</f>
        <v>0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33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33</v>
      </c>
      <c r="EQ36" s="14" t="str">
        <f aca="false">IF(EM36&gt;17,"Прийнято","Не прийнято")</f>
        <v>Прийнято</v>
      </c>
    </row>
    <row r="37" customFormat="false" ht="96.75" hidden="true" customHeight="true" outlineLevel="0" collapsed="false">
      <c r="A37" s="8" t="n">
        <v>32</v>
      </c>
      <c r="B37" s="13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48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48</v>
      </c>
      <c r="EF37" s="14" t="n">
        <f aca="false">IF(EE37="За",1,0)</f>
        <v>0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33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33</v>
      </c>
      <c r="EQ37" s="14" t="str">
        <f aca="false">IF(EM37&gt;17,"Прийнято","Не прийнято")</f>
        <v>Прийнято</v>
      </c>
    </row>
    <row r="38" customFormat="false" ht="67.5" hidden="true" customHeight="true" outlineLevel="0" collapsed="false">
      <c r="A38" s="8" t="n">
        <v>33</v>
      </c>
      <c r="B38" s="13"/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48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48</v>
      </c>
      <c r="EF38" s="14" t="n">
        <f aca="false">IF(EE38="За",1,0)</f>
        <v>0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33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33</v>
      </c>
      <c r="EQ38" s="14" t="str">
        <f aca="false">IF(EM38&gt;17,"Прийнято","Не прийнято")</f>
        <v>Прийнято</v>
      </c>
    </row>
    <row r="39" customFormat="false" ht="77.25" hidden="true" customHeight="true" outlineLevel="0" collapsed="false">
      <c r="A39" s="8" t="n">
        <v>33</v>
      </c>
      <c r="B39" s="13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48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48</v>
      </c>
      <c r="EF39" s="14" t="n">
        <f aca="false">IF(EE39="За",1,0)</f>
        <v>0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33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33</v>
      </c>
      <c r="EQ39" s="14" t="str">
        <f aca="false">IF(EM39&gt;17,"Прийнято","Не прийнято")</f>
        <v>Прийнято</v>
      </c>
    </row>
    <row r="40" customFormat="false" ht="75" hidden="true" customHeight="true" outlineLevel="0" collapsed="false">
      <c r="A40" s="8"/>
      <c r="B40" s="13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48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48</v>
      </c>
      <c r="EF40" s="14" t="n">
        <f aca="false">IF(EE40="За",1,0)</f>
        <v>0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33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33</v>
      </c>
      <c r="EQ40" s="14" t="str">
        <f aca="false">IF(EM40&gt;17,"Прийнято","Не прийнято")</f>
        <v>Прийнято</v>
      </c>
    </row>
    <row r="41" customFormat="false" ht="73.5" hidden="true" customHeight="true" outlineLevel="0" collapsed="false">
      <c r="A41" s="8"/>
      <c r="B41" s="13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48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48</v>
      </c>
      <c r="EF41" s="14" t="n">
        <f aca="false">IF(EE41="За",1,0)</f>
        <v>0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33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33</v>
      </c>
      <c r="EQ41" s="14" t="str">
        <f aca="false">IF(EM41&gt;17,"Прийнято","Не прийнято")</f>
        <v>Прийнято</v>
      </c>
    </row>
    <row r="42" customFormat="false" ht="73.5" hidden="true" customHeight="true" outlineLevel="0" collapsed="false">
      <c r="A42" s="8"/>
      <c r="B42" s="13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48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48</v>
      </c>
      <c r="EF42" s="14" t="n">
        <f aca="false">IF(EE42="За",1,0)</f>
        <v>0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33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33</v>
      </c>
      <c r="EQ42" s="14" t="str">
        <f aca="false">IF(EM42&gt;17,"Прийнято","Не прийнято")</f>
        <v>Прийнято</v>
      </c>
    </row>
    <row r="43" customFormat="false" ht="67.5" hidden="true" customHeight="true" outlineLevel="0" collapsed="false">
      <c r="A43" s="8"/>
      <c r="B43" s="13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48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48</v>
      </c>
      <c r="EF43" s="14" t="n">
        <f aca="false">IF(EE43="За",1,0)</f>
        <v>0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33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33</v>
      </c>
      <c r="EQ43" s="14" t="str">
        <f aca="false">IF(EM43&gt;17,"Прийнято","Не прийнято")</f>
        <v>Прийнято</v>
      </c>
    </row>
    <row r="44" customFormat="false" ht="62.25" hidden="true" customHeight="true" outlineLevel="0" collapsed="false">
      <c r="A44" s="8"/>
      <c r="B44" s="13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48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48</v>
      </c>
      <c r="EF44" s="14" t="n">
        <f aca="false">IF(EE44="За",1,0)</f>
        <v>0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33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33</v>
      </c>
      <c r="EQ44" s="14" t="str">
        <f aca="false">IF(EM44&gt;17,"Прийнято","Не прийнято")</f>
        <v>Прийнято</v>
      </c>
    </row>
    <row r="45" customFormat="false" ht="61.5" hidden="true" customHeight="true" outlineLevel="0" collapsed="false">
      <c r="A45" s="8" t="n">
        <v>40</v>
      </c>
      <c r="B45" s="13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48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48</v>
      </c>
      <c r="EF45" s="14" t="n">
        <f aca="false">IF(EE45="За",1,0)</f>
        <v>0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33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33</v>
      </c>
      <c r="EQ45" s="14" t="str">
        <f aca="false">IF(EM45&gt;17,"Прийнято","Не прийнято")</f>
        <v>Прийнято</v>
      </c>
    </row>
    <row r="46" customFormat="false" ht="60" hidden="true" customHeight="true" outlineLevel="0" collapsed="false">
      <c r="A46" s="8" t="n">
        <v>41</v>
      </c>
      <c r="B46" s="18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71</v>
      </c>
      <c r="CV46" s="14" t="n">
        <f aca="false">IF(CU46="За",1,0)</f>
        <v>0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48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48</v>
      </c>
      <c r="EF46" s="14" t="n">
        <f aca="false">IF(EE46="За",1,0)</f>
        <v>0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32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32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2019-04-26T14:15:08Z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