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F26"/>
  <c r="D27"/>
  <c r="EM27" s="1"/>
  <c r="EQ27" s="1"/>
  <c r="E27"/>
  <c r="F27"/>
  <c r="EO27" s="1"/>
  <c r="D28"/>
  <c r="E28"/>
  <c r="EN28" s="1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N26" l="1"/>
  <c r="EN42"/>
  <c r="EO41"/>
  <c r="EM41"/>
  <c r="EQ41" s="1"/>
  <c r="EN40"/>
  <c r="EO39"/>
  <c r="EM39"/>
  <c r="EQ39" s="1"/>
  <c r="EN38"/>
  <c r="EO37"/>
  <c r="EM37"/>
  <c r="EQ37" s="1"/>
  <c r="EN36"/>
  <c r="EO35"/>
  <c r="EM35"/>
  <c r="EQ35" s="1"/>
  <c r="EN34"/>
  <c r="EO33"/>
  <c r="EM33"/>
  <c r="EQ33" s="1"/>
  <c r="EN32"/>
  <c r="EO31"/>
  <c r="EM31"/>
  <c r="EQ31" s="1"/>
  <c r="EN30"/>
  <c r="EO29"/>
  <c r="EM29"/>
  <c r="EQ29" s="1"/>
  <c r="EO42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O28"/>
  <c r="EM28"/>
  <c r="EQ28" s="1"/>
  <c r="EN27"/>
  <c r="EP27" s="1"/>
  <c r="EO26"/>
  <c r="EM26"/>
  <c r="EQ26" s="1"/>
  <c r="EP41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29" l="1"/>
  <c r="EP37"/>
  <c r="EP38"/>
  <c r="EP34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N15" s="1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F17"/>
  <c r="D18"/>
  <c r="E18"/>
  <c r="F18"/>
  <c r="D19"/>
  <c r="E19"/>
  <c r="F19"/>
  <c r="D20"/>
  <c r="E20"/>
  <c r="F20"/>
  <c r="EO20" l="1"/>
  <c r="EM20"/>
  <c r="EQ20" s="1"/>
  <c r="EN19"/>
  <c r="EO18"/>
  <c r="EM18"/>
  <c r="EQ18" s="1"/>
  <c r="EN17"/>
  <c r="EO16"/>
  <c r="EM16"/>
  <c r="EQ16" s="1"/>
  <c r="EN14"/>
  <c r="EO13"/>
  <c r="EM13"/>
  <c r="EQ13" s="1"/>
  <c r="EN12"/>
  <c r="EO11"/>
  <c r="EM11"/>
  <c r="EQ11" s="1"/>
  <c r="EN10"/>
  <c r="EO9"/>
  <c r="EM9"/>
  <c r="EQ9" s="1"/>
  <c r="EN8"/>
  <c r="EO7"/>
  <c r="EM7"/>
  <c r="EQ7" s="1"/>
  <c r="EP22"/>
  <c r="EP24"/>
  <c r="EP25"/>
  <c r="EP21"/>
  <c r="EN20"/>
  <c r="EO19"/>
  <c r="EM19"/>
  <c r="EQ19" s="1"/>
  <c r="EN18"/>
  <c r="EO17"/>
  <c r="EM17"/>
  <c r="EQ17" s="1"/>
  <c r="EN16"/>
  <c r="EO14"/>
  <c r="EM14"/>
  <c r="EQ14" s="1"/>
  <c r="EN13"/>
  <c r="EP13" s="1"/>
  <c r="EO12"/>
  <c r="EM12"/>
  <c r="EQ12" s="1"/>
  <c r="EN11"/>
  <c r="EO10"/>
  <c r="EM10"/>
  <c r="EQ10" s="1"/>
  <c r="EN9"/>
  <c r="EP9" s="1"/>
  <c r="EO8"/>
  <c r="EM8"/>
  <c r="EQ8" s="1"/>
  <c r="EN7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8" l="1"/>
  <c r="EP7"/>
  <c r="EP11"/>
  <c r="EP16"/>
  <c r="EP20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<sst xmlns="http://schemas.openxmlformats.org/spreadsheetml/2006/main" count="1359" uniqueCount="70">
  <si>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</si>
  <si>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</si>
  <si>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</si>
  <si>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</si>
  <si>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</si>
  <si>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</si>
  <si>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</si>
  <si>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</si>
  <si>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</si>
  <si>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</si>
  <si>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</si>
  <si>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</si>
  <si>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</si>
  <si>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</si>
  <si>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</si>
  <si>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</si>
  <si>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</si>
  <si>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</si>
  <si>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</si>
  <si>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</si>
  <si>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</si>
  <si>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</si>
  <si>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</si>
  <si>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</si>
  <si>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</si>
  <si>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</si>
  <si>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</si>
  <si>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</si>
  <si>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</si>
  <si>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</si>
  <si>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</si>
  <si>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</si>
  <si>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</si>
  <si>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</si>
  <si>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</si>
  <si>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</si>
  <si>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</si>
  <si>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</si>
  <si>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</si>
  <si>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</si>
  <si>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</si>
  <si>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</si>
  <si>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</si>
  <si>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</si>
  <si>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Про заяви  громадян щодо передачі  у власність та користування  земельних  ділянок</t>
  </si>
  <si>
    <t>Поіменне голосування депутатів Покровської міської ради</t>
  </si>
  <si>
    <t>відсутній</t>
  </si>
  <si>
    <t>утримався</t>
  </si>
  <si>
    <t xml:space="preserve">не голосувала </t>
  </si>
  <si>
    <t>Про стан  виконання Програми  проведення заходів із землеустрою на території Покровської міської ради на період до 2017 року</t>
  </si>
  <si>
    <t>Про Порядок списання багатоквартирних житлових будинків в балансу МКП «ЖЕО» та передачі технічної документації ОСББ</t>
  </si>
  <si>
    <t>Про дозвіл ОМКП «Орджонікідзетеплоенерго» на реалізацію майна комунальним  підприємствам м.Покров</t>
  </si>
  <si>
    <t>Про внесення змін до рішення Покровської міської ради від 29.01.16р. №№10 «Про затвердження переліку об’єктів  що підлягають приватизації у 2016 році»</t>
  </si>
  <si>
    <t>Про порушення провадження  у справі про банкрутство Орджонікідзевського міського комунального підприємства «Орджонікідзетеплоенерго»</t>
  </si>
  <si>
    <t>Про затвердження Переліку соціально-вразливих осіб, яким встановлюються прилади індивідуального  опалення за бюджетні кошти м.Покров</t>
  </si>
  <si>
    <t xml:space="preserve">Про   затвердження акту приймання-передачі нерухомого майна ОМКП 
«Орджонікідзетеплоенерго»
</t>
  </si>
  <si>
    <t>Про затвердження «Технічної документації з нормативної грошової оцінки земель міста Покров Дніпропетровської області»</t>
  </si>
  <si>
    <t>Про клопотання фізичної особи – підприємця Малиновської Катерини Михайлівни  щодо надання  дозволу на розробку проекту землеустрою щодо  відведення земельної ділянки  в  оренду по вул. Центральна,51</t>
  </si>
  <si>
    <t>Про припинення дії договору оренди землі та вилучення земельної ділянки по вул. Л.Чайкіної біля житлового будинку №13</t>
  </si>
  <si>
    <t>Про клопотання КП «Красуня» щодо припинення дії договору оренди землі по вул. Центральна. 30-а</t>
  </si>
  <si>
    <t>Про затвердження передавального акту   комунального закладу «Навчально-виховний комплекс №2 (середня школа І-ІІІ ступенів – дошкільний навчальний заклад) м.Покров Дніпропетровської області»</t>
  </si>
  <si>
    <t>Про формування Молодіжної ради при виконавчому комітеті Покровської міської ради та затвердження положення про неї</t>
  </si>
  <si>
    <t>Про внесення змін до програми "Регіональна цільова соціальна програма розвитку цивільного захисту в місті Орджонікідзе Дніпропетровської області на 2016 - 2020 роки</t>
  </si>
  <si>
    <t>Про оплату праці міського голови Шаповала О.М</t>
  </si>
  <si>
    <t>Про результати розгляду депутатського запиту Новицького С.В</t>
  </si>
  <si>
    <t xml:space="preserve">Пленарне засідання чергової 11 сесії Покровської міської ради </t>
  </si>
  <si>
    <t>30 серпня 2016 року</t>
  </si>
  <si>
    <t xml:space="preserve">відсутній </t>
  </si>
  <si>
    <t>відсутня</t>
  </si>
  <si>
    <t>не голосував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</si>
</sst>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60" zoomScaleNormal="6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C21" sqref="C21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6.5" customHeight="1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65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66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57.75" customHeight="1">
      <c r="A6" s="4">
        <v>1</v>
      </c>
      <c r="B6" s="13" t="s">
        <v>49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67</v>
      </c>
      <c r="P6" s="6">
        <f>IF(O6="За",1,0)</f>
        <v>0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46</v>
      </c>
      <c r="AJ6" s="6">
        <f>IF(AI6="За",1,0)</f>
        <v>0</v>
      </c>
      <c r="AK6" s="6">
        <f>IF(AI6="Проти",1,0)</f>
        <v>0</v>
      </c>
      <c r="AL6" s="6">
        <f>IF(AI6="Утримався",1,0)</f>
        <v>0</v>
      </c>
      <c r="AM6" s="4" t="s">
        <v>68</v>
      </c>
      <c r="AN6" s="6">
        <f>IF(AM6="За",1,0)</f>
        <v>0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46</v>
      </c>
      <c r="AV6" s="6">
        <f>IF(AU6="За",1,0)</f>
        <v>0</v>
      </c>
      <c r="AW6" s="6">
        <f>IF(AU6="Проти",1,0)</f>
        <v>0</v>
      </c>
      <c r="AX6" s="6">
        <f>IF(AU6="Утримався",1,0)</f>
        <v>0</v>
      </c>
      <c r="AY6" s="4" t="s">
        <v>42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46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68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46</v>
      </c>
      <c r="DL6" s="6">
        <f>IF(DK6="За",1,0)</f>
        <v>0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68</v>
      </c>
      <c r="DX6" s="6">
        <f>IF(DW6="За",1,0)</f>
        <v>0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68</v>
      </c>
      <c r="EJ6" s="6">
        <f>IF(EI6="За",1,0)</f>
        <v>0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26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26</v>
      </c>
      <c r="EQ6" s="6" t="str">
        <f>IF(EM6&gt;17,"Прийнято","Не прийнято")</f>
        <v>Прийнято</v>
      </c>
    </row>
    <row r="7" spans="1:147" ht="47.25">
      <c r="A7" s="4">
        <v>2</v>
      </c>
      <c r="B7" s="13" t="s">
        <v>50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67</v>
      </c>
      <c r="P7" s="6">
        <f t="shared" ref="P7:P20" si="9">IF(O7="За",1,0)</f>
        <v>0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46</v>
      </c>
      <c r="AJ7" s="6">
        <f t="shared" ref="AJ7:AJ20" si="24">IF(AI7="За",1,0)</f>
        <v>0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68</v>
      </c>
      <c r="AN7" s="6">
        <f t="shared" ref="AN7:AN20" si="27">IF(AM7="За",1,0)</f>
        <v>0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46</v>
      </c>
      <c r="AV7" s="6">
        <f t="shared" ref="AV7:AV20" si="33">IF(AU7="За",1,0)</f>
        <v>0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46</v>
      </c>
      <c r="BT7" s="6">
        <f t="shared" ref="BT7:BT20" si="51">IF(BS7="За",1,0)</f>
        <v>0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46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68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46</v>
      </c>
      <c r="DL7" s="6">
        <f t="shared" ref="DL7:DL20" si="84">IF(DK7="За",1,0)</f>
        <v>0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68</v>
      </c>
      <c r="DX7" s="6">
        <f t="shared" ref="DX7:DX20" si="93">IF(DW7="За",1,0)</f>
        <v>0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42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68</v>
      </c>
      <c r="EJ7" s="6">
        <f t="shared" ref="EJ7:EJ20" si="102">IF(EI7="За",1,0)</f>
        <v>0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25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25</v>
      </c>
      <c r="EQ7" s="6" t="str">
        <f t="shared" ref="EQ7:EQ42" si="109">IF(EM7&gt;17,"Прийнято","Не прийнято")</f>
        <v>Прийнято</v>
      </c>
    </row>
    <row r="8" spans="1:147" ht="47.25">
      <c r="A8" s="4">
        <v>3</v>
      </c>
      <c r="B8" s="14" t="s">
        <v>51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67</v>
      </c>
      <c r="P8" s="6">
        <f t="shared" si="9"/>
        <v>0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46</v>
      </c>
      <c r="AJ8" s="6">
        <f t="shared" si="24"/>
        <v>0</v>
      </c>
      <c r="AK8" s="6">
        <f t="shared" si="25"/>
        <v>0</v>
      </c>
      <c r="AL8" s="6">
        <f t="shared" si="26"/>
        <v>0</v>
      </c>
      <c r="AM8" s="4" t="s">
        <v>68</v>
      </c>
      <c r="AN8" s="6">
        <f t="shared" si="27"/>
        <v>0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46</v>
      </c>
      <c r="AV8" s="6">
        <f t="shared" si="33"/>
        <v>0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46</v>
      </c>
      <c r="BT8" s="6">
        <f t="shared" si="51"/>
        <v>0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46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68</v>
      </c>
      <c r="CV8" s="6">
        <f t="shared" si="72"/>
        <v>0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46</v>
      </c>
      <c r="DL8" s="6">
        <f t="shared" si="84"/>
        <v>0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68</v>
      </c>
      <c r="DX8" s="6">
        <f t="shared" si="93"/>
        <v>0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68</v>
      </c>
      <c r="EJ8" s="6">
        <f t="shared" si="102"/>
        <v>0</v>
      </c>
      <c r="EK8" s="6">
        <f t="shared" si="103"/>
        <v>0</v>
      </c>
      <c r="EL8" s="6">
        <f t="shared" si="104"/>
        <v>0</v>
      </c>
      <c r="EM8" s="6">
        <f t="shared" si="105"/>
        <v>25</v>
      </c>
      <c r="EN8" s="6">
        <f t="shared" si="106"/>
        <v>0</v>
      </c>
      <c r="EO8" s="6">
        <f t="shared" si="107"/>
        <v>0</v>
      </c>
      <c r="EP8" s="6">
        <f t="shared" si="108"/>
        <v>25</v>
      </c>
      <c r="EQ8" s="6" t="str">
        <f t="shared" si="109"/>
        <v>Прийнято</v>
      </c>
    </row>
    <row r="9" spans="1:147" ht="63">
      <c r="A9" s="4">
        <v>4</v>
      </c>
      <c r="B9" s="13" t="s">
        <v>52</v>
      </c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67</v>
      </c>
      <c r="P9" s="6">
        <f t="shared" si="9"/>
        <v>0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46</v>
      </c>
      <c r="AJ9" s="6">
        <f t="shared" si="24"/>
        <v>0</v>
      </c>
      <c r="AK9" s="6">
        <f t="shared" si="25"/>
        <v>0</v>
      </c>
      <c r="AL9" s="6">
        <f t="shared" si="26"/>
        <v>0</v>
      </c>
      <c r="AM9" s="4" t="s">
        <v>68</v>
      </c>
      <c r="AN9" s="6">
        <f t="shared" si="27"/>
        <v>0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46</v>
      </c>
      <c r="AV9" s="6">
        <f t="shared" si="33"/>
        <v>0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46</v>
      </c>
      <c r="BT9" s="6">
        <f t="shared" si="51"/>
        <v>0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46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68</v>
      </c>
      <c r="CV9" s="6">
        <f t="shared" si="72"/>
        <v>0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46</v>
      </c>
      <c r="DL9" s="6">
        <f t="shared" si="84"/>
        <v>0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68</v>
      </c>
      <c r="DX9" s="6">
        <f t="shared" si="93"/>
        <v>0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68</v>
      </c>
      <c r="EJ9" s="6">
        <f t="shared" si="102"/>
        <v>0</v>
      </c>
      <c r="EK9" s="6">
        <f t="shared" si="103"/>
        <v>0</v>
      </c>
      <c r="EL9" s="6">
        <f t="shared" si="104"/>
        <v>0</v>
      </c>
      <c r="EM9" s="6">
        <f t="shared" si="105"/>
        <v>25</v>
      </c>
      <c r="EN9" s="6">
        <f t="shared" si="106"/>
        <v>0</v>
      </c>
      <c r="EO9" s="6">
        <f t="shared" si="107"/>
        <v>0</v>
      </c>
      <c r="EP9" s="6">
        <f t="shared" si="108"/>
        <v>25</v>
      </c>
      <c r="EQ9" s="6" t="str">
        <f t="shared" si="109"/>
        <v>Прийнято</v>
      </c>
    </row>
    <row r="10" spans="1:147" ht="53.25" customHeight="1">
      <c r="A10" s="7">
        <v>5</v>
      </c>
      <c r="B10" s="13" t="s">
        <v>53</v>
      </c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67</v>
      </c>
      <c r="P10" s="6">
        <f t="shared" si="9"/>
        <v>0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46</v>
      </c>
      <c r="AJ10" s="6">
        <f t="shared" si="24"/>
        <v>0</v>
      </c>
      <c r="AK10" s="6">
        <f t="shared" si="25"/>
        <v>0</v>
      </c>
      <c r="AL10" s="6">
        <f t="shared" si="26"/>
        <v>0</v>
      </c>
      <c r="AM10" s="4" t="s">
        <v>68</v>
      </c>
      <c r="AN10" s="6">
        <f t="shared" si="27"/>
        <v>0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46</v>
      </c>
      <c r="AV10" s="6">
        <f t="shared" si="33"/>
        <v>0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46</v>
      </c>
      <c r="BT10" s="6">
        <f t="shared" si="51"/>
        <v>0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46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68</v>
      </c>
      <c r="CV10" s="6">
        <f t="shared" si="72"/>
        <v>0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46</v>
      </c>
      <c r="DL10" s="6">
        <f t="shared" si="84"/>
        <v>0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68</v>
      </c>
      <c r="DX10" s="6">
        <f t="shared" si="93"/>
        <v>0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68</v>
      </c>
      <c r="EJ10" s="6">
        <f t="shared" si="102"/>
        <v>0</v>
      </c>
      <c r="EK10" s="6">
        <f t="shared" si="103"/>
        <v>0</v>
      </c>
      <c r="EL10" s="6">
        <f t="shared" si="104"/>
        <v>0</v>
      </c>
      <c r="EM10" s="6">
        <f t="shared" si="105"/>
        <v>25</v>
      </c>
      <c r="EN10" s="6">
        <f t="shared" si="106"/>
        <v>0</v>
      </c>
      <c r="EO10" s="6">
        <f t="shared" si="107"/>
        <v>0</v>
      </c>
      <c r="EP10" s="6">
        <f t="shared" si="108"/>
        <v>25</v>
      </c>
      <c r="EQ10" s="6" t="str">
        <f t="shared" si="109"/>
        <v>Прийнято</v>
      </c>
    </row>
    <row r="11" spans="1:147" ht="47.25">
      <c r="A11" s="4">
        <v>6</v>
      </c>
      <c r="B11" s="13" t="s">
        <v>54</v>
      </c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67</v>
      </c>
      <c r="P11" s="6">
        <f t="shared" si="9"/>
        <v>0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46</v>
      </c>
      <c r="AJ11" s="6">
        <f t="shared" si="24"/>
        <v>0</v>
      </c>
      <c r="AK11" s="6">
        <f t="shared" si="25"/>
        <v>0</v>
      </c>
      <c r="AL11" s="6">
        <f t="shared" si="26"/>
        <v>0</v>
      </c>
      <c r="AM11" s="4" t="s">
        <v>68</v>
      </c>
      <c r="AN11" s="6">
        <f t="shared" si="27"/>
        <v>0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46</v>
      </c>
      <c r="AV11" s="6">
        <f t="shared" si="33"/>
        <v>0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46</v>
      </c>
      <c r="BT11" s="6">
        <f t="shared" si="51"/>
        <v>0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46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68</v>
      </c>
      <c r="CV11" s="6">
        <f t="shared" si="72"/>
        <v>0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46</v>
      </c>
      <c r="DD11" s="6">
        <f t="shared" si="78"/>
        <v>0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46</v>
      </c>
      <c r="DL11" s="6">
        <f t="shared" si="84"/>
        <v>0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68</v>
      </c>
      <c r="DX11" s="6">
        <f t="shared" si="93"/>
        <v>0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68</v>
      </c>
      <c r="EJ11" s="6">
        <f t="shared" si="102"/>
        <v>0</v>
      </c>
      <c r="EK11" s="6">
        <f t="shared" si="103"/>
        <v>0</v>
      </c>
      <c r="EL11" s="6">
        <f t="shared" si="104"/>
        <v>0</v>
      </c>
      <c r="EM11" s="6">
        <f t="shared" si="105"/>
        <v>24</v>
      </c>
      <c r="EN11" s="6">
        <f t="shared" si="106"/>
        <v>0</v>
      </c>
      <c r="EO11" s="6">
        <f t="shared" si="107"/>
        <v>0</v>
      </c>
      <c r="EP11" s="6">
        <f t="shared" si="108"/>
        <v>24</v>
      </c>
      <c r="EQ11" s="6" t="str">
        <f t="shared" si="109"/>
        <v>Прийнято</v>
      </c>
    </row>
    <row r="12" spans="1:147" ht="63">
      <c r="A12" s="4">
        <v>7</v>
      </c>
      <c r="B12" s="13" t="s">
        <v>55</v>
      </c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67</v>
      </c>
      <c r="P12" s="6">
        <f t="shared" si="9"/>
        <v>0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46</v>
      </c>
      <c r="AJ12" s="6">
        <f t="shared" si="24"/>
        <v>0</v>
      </c>
      <c r="AK12" s="6">
        <f t="shared" si="25"/>
        <v>0</v>
      </c>
      <c r="AL12" s="6">
        <f t="shared" si="26"/>
        <v>0</v>
      </c>
      <c r="AM12" s="4" t="s">
        <v>68</v>
      </c>
      <c r="AN12" s="6">
        <f t="shared" si="27"/>
        <v>0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46</v>
      </c>
      <c r="AV12" s="6">
        <f t="shared" si="33"/>
        <v>0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46</v>
      </c>
      <c r="BT12" s="6">
        <f t="shared" si="51"/>
        <v>0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46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68</v>
      </c>
      <c r="CV12" s="6">
        <f t="shared" si="72"/>
        <v>0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46</v>
      </c>
      <c r="DD12" s="6">
        <f t="shared" si="78"/>
        <v>0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46</v>
      </c>
      <c r="DL12" s="6">
        <f t="shared" si="84"/>
        <v>0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68</v>
      </c>
      <c r="DX12" s="6">
        <f t="shared" si="93"/>
        <v>0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68</v>
      </c>
      <c r="EJ12" s="6">
        <f t="shared" si="102"/>
        <v>0</v>
      </c>
      <c r="EK12" s="6">
        <f t="shared" si="103"/>
        <v>0</v>
      </c>
      <c r="EL12" s="6">
        <f t="shared" si="104"/>
        <v>0</v>
      </c>
      <c r="EM12" s="6">
        <f t="shared" si="105"/>
        <v>24</v>
      </c>
      <c r="EN12" s="6">
        <f t="shared" si="106"/>
        <v>0</v>
      </c>
      <c r="EO12" s="6">
        <f t="shared" si="107"/>
        <v>0</v>
      </c>
      <c r="EP12" s="6">
        <f t="shared" si="108"/>
        <v>24</v>
      </c>
      <c r="EQ12" s="6" t="str">
        <f t="shared" si="109"/>
        <v>Прийнято</v>
      </c>
    </row>
    <row r="13" spans="1:147" ht="47.25">
      <c r="A13" s="4">
        <v>8</v>
      </c>
      <c r="B13" s="13" t="s">
        <v>56</v>
      </c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67</v>
      </c>
      <c r="P13" s="6">
        <f t="shared" si="9"/>
        <v>0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46</v>
      </c>
      <c r="AJ13" s="6">
        <f t="shared" si="24"/>
        <v>0</v>
      </c>
      <c r="AK13" s="6">
        <f t="shared" si="25"/>
        <v>0</v>
      </c>
      <c r="AL13" s="6">
        <f t="shared" si="26"/>
        <v>0</v>
      </c>
      <c r="AM13" s="4" t="s">
        <v>68</v>
      </c>
      <c r="AN13" s="6">
        <f t="shared" si="27"/>
        <v>0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46</v>
      </c>
      <c r="AV13" s="6">
        <f t="shared" si="33"/>
        <v>0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46</v>
      </c>
      <c r="BT13" s="6">
        <f t="shared" si="51"/>
        <v>0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46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68</v>
      </c>
      <c r="CV13" s="6">
        <f t="shared" si="72"/>
        <v>0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46</v>
      </c>
      <c r="DD13" s="6">
        <f t="shared" si="78"/>
        <v>0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46</v>
      </c>
      <c r="DL13" s="6">
        <f t="shared" si="84"/>
        <v>0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68</v>
      </c>
      <c r="DX13" s="6">
        <f t="shared" si="93"/>
        <v>0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68</v>
      </c>
      <c r="EJ13" s="6">
        <f t="shared" si="102"/>
        <v>0</v>
      </c>
      <c r="EK13" s="6">
        <f t="shared" si="103"/>
        <v>0</v>
      </c>
      <c r="EL13" s="6">
        <f t="shared" si="104"/>
        <v>0</v>
      </c>
      <c r="EM13" s="6">
        <f t="shared" si="105"/>
        <v>24</v>
      </c>
      <c r="EN13" s="6">
        <f t="shared" si="106"/>
        <v>0</v>
      </c>
      <c r="EO13" s="6">
        <f t="shared" si="107"/>
        <v>0</v>
      </c>
      <c r="EP13" s="6">
        <f t="shared" si="108"/>
        <v>24</v>
      </c>
      <c r="EQ13" s="6" t="str">
        <f t="shared" si="109"/>
        <v>Прийнято</v>
      </c>
    </row>
    <row r="14" spans="1:147" ht="78.75">
      <c r="A14" s="4">
        <v>9</v>
      </c>
      <c r="B14" s="14" t="s">
        <v>57</v>
      </c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67</v>
      </c>
      <c r="P14" s="6">
        <f t="shared" si="9"/>
        <v>0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46</v>
      </c>
      <c r="AJ14" s="6">
        <f t="shared" si="24"/>
        <v>0</v>
      </c>
      <c r="AK14" s="6">
        <f t="shared" si="25"/>
        <v>0</v>
      </c>
      <c r="AL14" s="6">
        <f t="shared" si="26"/>
        <v>0</v>
      </c>
      <c r="AM14" s="4" t="s">
        <v>68</v>
      </c>
      <c r="AN14" s="6">
        <f t="shared" si="27"/>
        <v>0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46</v>
      </c>
      <c r="AV14" s="6">
        <f t="shared" si="33"/>
        <v>0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46</v>
      </c>
      <c r="BT14" s="6">
        <f t="shared" si="51"/>
        <v>0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46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68</v>
      </c>
      <c r="CV14" s="6">
        <f t="shared" si="72"/>
        <v>0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46</v>
      </c>
      <c r="DD14" s="6">
        <f t="shared" si="78"/>
        <v>0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46</v>
      </c>
      <c r="DL14" s="6">
        <f t="shared" si="84"/>
        <v>0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68</v>
      </c>
      <c r="DX14" s="6">
        <f t="shared" si="93"/>
        <v>0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68</v>
      </c>
      <c r="EJ14" s="6">
        <f t="shared" si="102"/>
        <v>0</v>
      </c>
      <c r="EK14" s="6">
        <f t="shared" si="103"/>
        <v>0</v>
      </c>
      <c r="EL14" s="6">
        <f t="shared" si="104"/>
        <v>0</v>
      </c>
      <c r="EM14" s="6">
        <f t="shared" si="105"/>
        <v>24</v>
      </c>
      <c r="EN14" s="6">
        <f t="shared" si="106"/>
        <v>0</v>
      </c>
      <c r="EO14" s="6">
        <f t="shared" si="107"/>
        <v>0</v>
      </c>
      <c r="EP14" s="6">
        <f t="shared" si="108"/>
        <v>24</v>
      </c>
      <c r="EQ14" s="6" t="str">
        <f t="shared" si="109"/>
        <v>Прийнято</v>
      </c>
    </row>
    <row r="15" spans="1:147" ht="47.25">
      <c r="A15" s="4">
        <v>10</v>
      </c>
      <c r="B15" s="13" t="s">
        <v>58</v>
      </c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67</v>
      </c>
      <c r="P15" s="6">
        <f t="shared" si="9"/>
        <v>0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46</v>
      </c>
      <c r="AJ15" s="6">
        <f t="shared" si="24"/>
        <v>0</v>
      </c>
      <c r="AK15" s="6">
        <f t="shared" si="25"/>
        <v>0</v>
      </c>
      <c r="AL15" s="6">
        <f t="shared" si="26"/>
        <v>0</v>
      </c>
      <c r="AM15" s="4" t="s">
        <v>68</v>
      </c>
      <c r="AN15" s="6">
        <f t="shared" si="27"/>
        <v>0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46</v>
      </c>
      <c r="AV15" s="6">
        <f t="shared" si="33"/>
        <v>0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46</v>
      </c>
      <c r="BT15" s="6">
        <f t="shared" si="51"/>
        <v>0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46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68</v>
      </c>
      <c r="CV15" s="6">
        <f t="shared" si="72"/>
        <v>0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46</v>
      </c>
      <c r="DD15" s="6">
        <f t="shared" si="78"/>
        <v>0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46</v>
      </c>
      <c r="DL15" s="6">
        <f t="shared" si="84"/>
        <v>0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68</v>
      </c>
      <c r="DX15" s="6">
        <f t="shared" si="93"/>
        <v>0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68</v>
      </c>
      <c r="EJ15" s="6">
        <f t="shared" si="102"/>
        <v>0</v>
      </c>
      <c r="EK15" s="6">
        <f t="shared" si="103"/>
        <v>0</v>
      </c>
      <c r="EL15" s="6">
        <f t="shared" si="104"/>
        <v>0</v>
      </c>
      <c r="EM15" s="6">
        <f t="shared" si="105"/>
        <v>24</v>
      </c>
      <c r="EN15" s="6">
        <f t="shared" si="106"/>
        <v>0</v>
      </c>
      <c r="EO15" s="6">
        <f t="shared" si="107"/>
        <v>0</v>
      </c>
      <c r="EP15" s="6">
        <f t="shared" si="108"/>
        <v>24</v>
      </c>
      <c r="EQ15" s="6" t="str">
        <f t="shared" si="109"/>
        <v>Прийнято</v>
      </c>
    </row>
    <row r="16" spans="1:147" ht="31.5">
      <c r="A16" s="4">
        <v>11</v>
      </c>
      <c r="B16" s="13" t="s">
        <v>59</v>
      </c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67</v>
      </c>
      <c r="P16" s="6">
        <f t="shared" si="9"/>
        <v>0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46</v>
      </c>
      <c r="AJ16" s="6">
        <f t="shared" si="24"/>
        <v>0</v>
      </c>
      <c r="AK16" s="6">
        <f t="shared" si="25"/>
        <v>0</v>
      </c>
      <c r="AL16" s="6">
        <f t="shared" si="26"/>
        <v>0</v>
      </c>
      <c r="AM16" s="4" t="s">
        <v>68</v>
      </c>
      <c r="AN16" s="6">
        <f t="shared" si="27"/>
        <v>0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46</v>
      </c>
      <c r="AV16" s="6">
        <f t="shared" si="33"/>
        <v>0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46</v>
      </c>
      <c r="BT16" s="6">
        <f t="shared" si="51"/>
        <v>0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46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68</v>
      </c>
      <c r="CV16" s="6">
        <f t="shared" si="72"/>
        <v>0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46</v>
      </c>
      <c r="DD16" s="6">
        <f t="shared" si="78"/>
        <v>0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46</v>
      </c>
      <c r="DL16" s="6">
        <f t="shared" si="84"/>
        <v>0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68</v>
      </c>
      <c r="DX16" s="6">
        <f t="shared" si="93"/>
        <v>0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68</v>
      </c>
      <c r="EJ16" s="6">
        <f t="shared" si="102"/>
        <v>0</v>
      </c>
      <c r="EK16" s="6">
        <f t="shared" si="103"/>
        <v>0</v>
      </c>
      <c r="EL16" s="6">
        <f t="shared" si="104"/>
        <v>0</v>
      </c>
      <c r="EM16" s="6">
        <f t="shared" si="105"/>
        <v>24</v>
      </c>
      <c r="EN16" s="6">
        <f t="shared" si="106"/>
        <v>0</v>
      </c>
      <c r="EO16" s="6">
        <f t="shared" si="107"/>
        <v>0</v>
      </c>
      <c r="EP16" s="6">
        <f t="shared" si="108"/>
        <v>24</v>
      </c>
      <c r="EQ16" s="6" t="str">
        <f t="shared" si="109"/>
        <v>Прийнято</v>
      </c>
    </row>
    <row r="17" spans="1:147" ht="31.5">
      <c r="A17" s="4">
        <v>12</v>
      </c>
      <c r="B17" s="13" t="s">
        <v>44</v>
      </c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67</v>
      </c>
      <c r="P17" s="6">
        <f t="shared" si="9"/>
        <v>0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46</v>
      </c>
      <c r="AJ17" s="6">
        <f t="shared" si="24"/>
        <v>0</v>
      </c>
      <c r="AK17" s="6">
        <f t="shared" si="25"/>
        <v>0</v>
      </c>
      <c r="AL17" s="6">
        <f t="shared" si="26"/>
        <v>0</v>
      </c>
      <c r="AM17" s="4" t="s">
        <v>68</v>
      </c>
      <c r="AN17" s="6">
        <f t="shared" si="27"/>
        <v>0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46</v>
      </c>
      <c r="AV17" s="6">
        <f t="shared" si="33"/>
        <v>0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46</v>
      </c>
      <c r="BT17" s="6">
        <f t="shared" si="51"/>
        <v>0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46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68</v>
      </c>
      <c r="CV17" s="6">
        <f t="shared" si="72"/>
        <v>0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46</v>
      </c>
      <c r="DD17" s="6">
        <f t="shared" si="78"/>
        <v>0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46</v>
      </c>
      <c r="DL17" s="6">
        <f t="shared" si="84"/>
        <v>0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68</v>
      </c>
      <c r="DX17" s="6">
        <f t="shared" si="93"/>
        <v>0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68</v>
      </c>
      <c r="EJ17" s="6">
        <f t="shared" si="102"/>
        <v>0</v>
      </c>
      <c r="EK17" s="6">
        <f t="shared" si="103"/>
        <v>0</v>
      </c>
      <c r="EL17" s="6">
        <f t="shared" si="104"/>
        <v>0</v>
      </c>
      <c r="EM17" s="6">
        <f t="shared" si="105"/>
        <v>24</v>
      </c>
      <c r="EN17" s="6">
        <f t="shared" si="106"/>
        <v>0</v>
      </c>
      <c r="EO17" s="6">
        <f t="shared" si="107"/>
        <v>0</v>
      </c>
      <c r="EP17" s="6">
        <f t="shared" si="108"/>
        <v>24</v>
      </c>
      <c r="EQ17" s="6" t="str">
        <f t="shared" si="109"/>
        <v>Прийнято</v>
      </c>
    </row>
    <row r="18" spans="1:147" ht="78.75">
      <c r="A18" s="4">
        <v>13</v>
      </c>
      <c r="B18" s="13" t="s">
        <v>60</v>
      </c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67</v>
      </c>
      <c r="P18" s="6">
        <f t="shared" si="9"/>
        <v>0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46</v>
      </c>
      <c r="AJ18" s="6">
        <f t="shared" si="24"/>
        <v>0</v>
      </c>
      <c r="AK18" s="6">
        <f t="shared" si="25"/>
        <v>0</v>
      </c>
      <c r="AL18" s="6">
        <f t="shared" si="26"/>
        <v>0</v>
      </c>
      <c r="AM18" s="4" t="s">
        <v>68</v>
      </c>
      <c r="AN18" s="6">
        <f t="shared" si="27"/>
        <v>0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46</v>
      </c>
      <c r="AV18" s="6">
        <f t="shared" si="33"/>
        <v>0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46</v>
      </c>
      <c r="BT18" s="6">
        <f t="shared" si="51"/>
        <v>0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46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68</v>
      </c>
      <c r="CV18" s="6">
        <f t="shared" si="72"/>
        <v>0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46</v>
      </c>
      <c r="DD18" s="6">
        <f t="shared" si="78"/>
        <v>0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46</v>
      </c>
      <c r="DL18" s="6">
        <f t="shared" si="84"/>
        <v>0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68</v>
      </c>
      <c r="DX18" s="6">
        <f t="shared" si="93"/>
        <v>0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68</v>
      </c>
      <c r="EJ18" s="6">
        <f t="shared" si="102"/>
        <v>0</v>
      </c>
      <c r="EK18" s="6">
        <f t="shared" si="103"/>
        <v>0</v>
      </c>
      <c r="EL18" s="6">
        <f t="shared" si="104"/>
        <v>0</v>
      </c>
      <c r="EM18" s="6">
        <f t="shared" si="105"/>
        <v>24</v>
      </c>
      <c r="EN18" s="6">
        <f t="shared" si="106"/>
        <v>0</v>
      </c>
      <c r="EO18" s="6">
        <f t="shared" si="107"/>
        <v>0</v>
      </c>
      <c r="EP18" s="6">
        <f t="shared" si="108"/>
        <v>24</v>
      </c>
      <c r="EQ18" s="6" t="str">
        <f t="shared" si="109"/>
        <v>Прийнято</v>
      </c>
    </row>
    <row r="19" spans="1:147" ht="47.25">
      <c r="A19" s="4">
        <v>14</v>
      </c>
      <c r="B19" s="13" t="s">
        <v>61</v>
      </c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67</v>
      </c>
      <c r="P19" s="6">
        <f t="shared" si="9"/>
        <v>0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46</v>
      </c>
      <c r="AJ19" s="6">
        <f t="shared" si="24"/>
        <v>0</v>
      </c>
      <c r="AK19" s="6">
        <f t="shared" si="25"/>
        <v>0</v>
      </c>
      <c r="AL19" s="6">
        <f t="shared" si="26"/>
        <v>0</v>
      </c>
      <c r="AM19" s="4" t="s">
        <v>68</v>
      </c>
      <c r="AN19" s="6">
        <f t="shared" si="27"/>
        <v>0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46</v>
      </c>
      <c r="AV19" s="6">
        <f t="shared" si="33"/>
        <v>0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46</v>
      </c>
      <c r="BT19" s="6">
        <f t="shared" si="51"/>
        <v>0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46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68</v>
      </c>
      <c r="CV19" s="6">
        <f t="shared" si="72"/>
        <v>0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46</v>
      </c>
      <c r="DD19" s="6">
        <f t="shared" si="78"/>
        <v>0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46</v>
      </c>
      <c r="DL19" s="6">
        <f t="shared" si="84"/>
        <v>0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68</v>
      </c>
      <c r="DX19" s="6">
        <f t="shared" si="93"/>
        <v>0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68</v>
      </c>
      <c r="EJ19" s="6">
        <f t="shared" si="102"/>
        <v>0</v>
      </c>
      <c r="EK19" s="6">
        <f t="shared" si="103"/>
        <v>0</v>
      </c>
      <c r="EL19" s="6">
        <f t="shared" si="104"/>
        <v>0</v>
      </c>
      <c r="EM19" s="6">
        <f t="shared" si="105"/>
        <v>24</v>
      </c>
      <c r="EN19" s="6">
        <f t="shared" si="106"/>
        <v>0</v>
      </c>
      <c r="EO19" s="6">
        <f t="shared" si="107"/>
        <v>0</v>
      </c>
      <c r="EP19" s="6">
        <f t="shared" si="108"/>
        <v>24</v>
      </c>
      <c r="EQ19" s="6" t="str">
        <f t="shared" si="109"/>
        <v>Прийнято</v>
      </c>
    </row>
    <row r="20" spans="1:147" ht="63">
      <c r="A20" s="4">
        <v>15</v>
      </c>
      <c r="B20" s="13" t="s">
        <v>62</v>
      </c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67</v>
      </c>
      <c r="P20" s="6">
        <f t="shared" si="9"/>
        <v>0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46</v>
      </c>
      <c r="AJ20" s="6">
        <f t="shared" si="24"/>
        <v>0</v>
      </c>
      <c r="AK20" s="6">
        <f t="shared" si="25"/>
        <v>0</v>
      </c>
      <c r="AL20" s="6">
        <f t="shared" si="26"/>
        <v>0</v>
      </c>
      <c r="AM20" s="4" t="s">
        <v>68</v>
      </c>
      <c r="AN20" s="6">
        <f t="shared" si="27"/>
        <v>0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46</v>
      </c>
      <c r="AV20" s="6">
        <f t="shared" si="33"/>
        <v>0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46</v>
      </c>
      <c r="BT20" s="6">
        <f t="shared" si="51"/>
        <v>0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46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68</v>
      </c>
      <c r="CV20" s="6">
        <f t="shared" si="72"/>
        <v>0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46</v>
      </c>
      <c r="DD20" s="6">
        <f t="shared" si="78"/>
        <v>0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46</v>
      </c>
      <c r="DL20" s="6">
        <f t="shared" si="84"/>
        <v>0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68</v>
      </c>
      <c r="DX20" s="6">
        <f t="shared" si="93"/>
        <v>0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68</v>
      </c>
      <c r="EJ20" s="6">
        <f t="shared" si="102"/>
        <v>0</v>
      </c>
      <c r="EK20" s="6">
        <f t="shared" si="103"/>
        <v>0</v>
      </c>
      <c r="EL20" s="6">
        <f t="shared" si="104"/>
        <v>0</v>
      </c>
      <c r="EM20" s="6">
        <f t="shared" si="105"/>
        <v>24</v>
      </c>
      <c r="EN20" s="6">
        <f t="shared" si="106"/>
        <v>0</v>
      </c>
      <c r="EO20" s="6">
        <f t="shared" si="107"/>
        <v>0</v>
      </c>
      <c r="EP20" s="6">
        <f t="shared" si="108"/>
        <v>24</v>
      </c>
      <c r="EQ20" s="6" t="str">
        <f t="shared" si="109"/>
        <v>Прийнято</v>
      </c>
    </row>
    <row r="21" spans="1:147" ht="30">
      <c r="A21" s="4">
        <v>16</v>
      </c>
      <c r="B21" s="13" t="s">
        <v>63</v>
      </c>
      <c r="C21" s="7" t="s">
        <v>69</v>
      </c>
      <c r="D21" s="6">
        <f t="shared" ref="D21:D25" si="110">IF(C21="За",1,0)</f>
        <v>0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67</v>
      </c>
      <c r="P21" s="6">
        <f t="shared" ref="P21:P25" si="119">IF(O21="За",1,0)</f>
        <v>0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46</v>
      </c>
      <c r="AJ21" s="6">
        <f t="shared" ref="AJ21:AJ25" si="134">IF(AI21="За",1,0)</f>
        <v>0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68</v>
      </c>
      <c r="AN21" s="6">
        <f t="shared" ref="AN21:AN25" si="137">IF(AM21="За",1,0)</f>
        <v>0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46</v>
      </c>
      <c r="AV21" s="6">
        <f t="shared" ref="AV21:AV25" si="143">IF(AU21="За",1,0)</f>
        <v>0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46</v>
      </c>
      <c r="BT21" s="6">
        <f t="shared" ref="BT21:BT25" si="161">IF(BS21="За",1,0)</f>
        <v>0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46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68</v>
      </c>
      <c r="CV21" s="6">
        <f t="shared" ref="CV21:CV25" si="182">IF(CU21="За",1,0)</f>
        <v>0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46</v>
      </c>
      <c r="DD21" s="6">
        <f t="shared" ref="DD21:DD25" si="188">IF(DC21="За",1,0)</f>
        <v>0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46</v>
      </c>
      <c r="DL21" s="6">
        <f t="shared" ref="DL21:DL25" si="194">IF(DK21="За",1,0)</f>
        <v>0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68</v>
      </c>
      <c r="DX21" s="6">
        <f t="shared" ref="DX21:DX25" si="203">IF(DW21="За",1,0)</f>
        <v>0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7" t="s">
        <v>69</v>
      </c>
      <c r="EB21" s="6">
        <f t="shared" ref="EB21:EB25" si="206">IF(EA21="За",1,0)</f>
        <v>0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68</v>
      </c>
      <c r="EJ21" s="6">
        <f t="shared" ref="EJ21:EJ25" si="212">IF(EI21="За",1,0)</f>
        <v>0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22</v>
      </c>
      <c r="EN21" s="6">
        <f t="shared" si="106"/>
        <v>0</v>
      </c>
      <c r="EO21" s="6">
        <f t="shared" si="107"/>
        <v>0</v>
      </c>
      <c r="EP21" s="6">
        <f t="shared" si="108"/>
        <v>22</v>
      </c>
      <c r="EQ21" s="6" t="str">
        <f t="shared" si="109"/>
        <v>Прийнято</v>
      </c>
    </row>
    <row r="22" spans="1:147" ht="31.5">
      <c r="A22" s="4">
        <v>17</v>
      </c>
      <c r="B22" s="13" t="s">
        <v>64</v>
      </c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67</v>
      </c>
      <c r="P22" s="6">
        <f t="shared" si="119"/>
        <v>0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46</v>
      </c>
      <c r="AJ22" s="6">
        <f t="shared" si="134"/>
        <v>0</v>
      </c>
      <c r="AK22" s="6">
        <f t="shared" si="135"/>
        <v>0</v>
      </c>
      <c r="AL22" s="6">
        <f t="shared" si="136"/>
        <v>0</v>
      </c>
      <c r="AM22" s="4" t="s">
        <v>68</v>
      </c>
      <c r="AN22" s="6">
        <f t="shared" si="137"/>
        <v>0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46</v>
      </c>
      <c r="AV22" s="6">
        <f t="shared" si="143"/>
        <v>0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46</v>
      </c>
      <c r="BT22" s="6">
        <f t="shared" si="161"/>
        <v>0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46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68</v>
      </c>
      <c r="CV22" s="6">
        <f t="shared" si="182"/>
        <v>0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46</v>
      </c>
      <c r="DD22" s="6">
        <f t="shared" si="188"/>
        <v>0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46</v>
      </c>
      <c r="DL22" s="6">
        <f t="shared" si="194"/>
        <v>0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68</v>
      </c>
      <c r="DX22" s="6">
        <f t="shared" si="203"/>
        <v>0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68</v>
      </c>
      <c r="EJ22" s="6">
        <f t="shared" si="212"/>
        <v>0</v>
      </c>
      <c r="EK22" s="6">
        <f t="shared" si="213"/>
        <v>0</v>
      </c>
      <c r="EL22" s="6">
        <f t="shared" si="214"/>
        <v>0</v>
      </c>
      <c r="EM22" s="6">
        <f t="shared" si="105"/>
        <v>24</v>
      </c>
      <c r="EN22" s="6">
        <f t="shared" si="106"/>
        <v>0</v>
      </c>
      <c r="EO22" s="6">
        <f t="shared" si="107"/>
        <v>0</v>
      </c>
      <c r="EP22" s="6">
        <f t="shared" si="108"/>
        <v>24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46</v>
      </c>
      <c r="H23" s="6">
        <f t="shared" si="113"/>
        <v>0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46</v>
      </c>
      <c r="AF23" s="6">
        <f t="shared" si="131"/>
        <v>0</v>
      </c>
      <c r="AG23" s="6">
        <f t="shared" si="132"/>
        <v>0</v>
      </c>
      <c r="AH23" s="6">
        <f t="shared" si="133"/>
        <v>0</v>
      </c>
      <c r="AI23" s="4" t="s">
        <v>46</v>
      </c>
      <c r="AJ23" s="6">
        <f t="shared" si="134"/>
        <v>0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46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46</v>
      </c>
      <c r="CN23" s="6">
        <f t="shared" si="176"/>
        <v>0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46</v>
      </c>
      <c r="DL23" s="6">
        <f t="shared" si="194"/>
        <v>0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29</v>
      </c>
      <c r="EN23" s="6">
        <f t="shared" si="106"/>
        <v>0</v>
      </c>
      <c r="EO23" s="6">
        <f t="shared" si="107"/>
        <v>0</v>
      </c>
      <c r="EP23" s="6">
        <f t="shared" si="108"/>
        <v>29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46</v>
      </c>
      <c r="H24" s="6">
        <f t="shared" si="113"/>
        <v>0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46</v>
      </c>
      <c r="AF24" s="6">
        <f t="shared" si="131"/>
        <v>0</v>
      </c>
      <c r="AG24" s="6">
        <f t="shared" si="132"/>
        <v>0</v>
      </c>
      <c r="AH24" s="6">
        <f t="shared" si="133"/>
        <v>0</v>
      </c>
      <c r="AI24" s="4" t="s">
        <v>46</v>
      </c>
      <c r="AJ24" s="6">
        <f t="shared" si="134"/>
        <v>0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46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46</v>
      </c>
      <c r="CN24" s="6">
        <f t="shared" si="176"/>
        <v>0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46</v>
      </c>
      <c r="DL24" s="6">
        <f t="shared" si="194"/>
        <v>0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29</v>
      </c>
      <c r="EN24" s="6">
        <f t="shared" si="106"/>
        <v>0</v>
      </c>
      <c r="EO24" s="6">
        <f t="shared" si="107"/>
        <v>0</v>
      </c>
      <c r="EP24" s="6">
        <f t="shared" si="108"/>
        <v>29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46</v>
      </c>
      <c r="H25" s="6">
        <f t="shared" si="113"/>
        <v>0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46</v>
      </c>
      <c r="AF25" s="6">
        <f t="shared" si="131"/>
        <v>0</v>
      </c>
      <c r="AG25" s="6">
        <f t="shared" si="132"/>
        <v>0</v>
      </c>
      <c r="AH25" s="6">
        <f t="shared" si="133"/>
        <v>0</v>
      </c>
      <c r="AI25" s="4" t="s">
        <v>46</v>
      </c>
      <c r="AJ25" s="6">
        <f t="shared" si="134"/>
        <v>0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46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46</v>
      </c>
      <c r="CN25" s="6">
        <f t="shared" si="176"/>
        <v>0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46</v>
      </c>
      <c r="DL25" s="6">
        <f t="shared" si="194"/>
        <v>0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29</v>
      </c>
      <c r="EN25" s="6">
        <f t="shared" si="106"/>
        <v>0</v>
      </c>
      <c r="EO25" s="6">
        <f t="shared" si="107"/>
        <v>0</v>
      </c>
      <c r="EP25" s="6">
        <f t="shared" si="108"/>
        <v>29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46</v>
      </c>
      <c r="H26" s="6">
        <f t="shared" ref="H26:H42" si="218">IF(G26="За",1,0)</f>
        <v>0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46</v>
      </c>
      <c r="AF26" s="6">
        <f t="shared" ref="AF26:AF42" si="236">IF(AE26="За",1,0)</f>
        <v>0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46</v>
      </c>
      <c r="AJ26" s="6">
        <f t="shared" ref="AJ26:AJ42" si="239">IF(AI26="За",1,0)</f>
        <v>0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47</v>
      </c>
      <c r="AV26" s="6">
        <f t="shared" ref="AV26:AV42" si="248">IF(AU26="За",1,0)</f>
        <v>0</v>
      </c>
      <c r="AW26" s="6">
        <f t="shared" ref="AW26:AW42" si="249">IF(AU26="Проти",1,0)</f>
        <v>0</v>
      </c>
      <c r="AX26" s="6">
        <f t="shared" ref="AX26:AX42" si="250">IF(AU26="Утримався",1,0)</f>
        <v>1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46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46</v>
      </c>
      <c r="CN26" s="6">
        <f t="shared" ref="CN26:CN42" si="281">IF(CM26="За",1,0)</f>
        <v>0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46</v>
      </c>
      <c r="DL26" s="6">
        <f t="shared" ref="DL26:DL42" si="299">IF(DK26="За",1,0)</f>
        <v>0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47</v>
      </c>
      <c r="EF26" s="6">
        <f t="shared" ref="EF26:EF42" si="314">IF(EE26="За",1,0)</f>
        <v>0</v>
      </c>
      <c r="EG26" s="6">
        <f t="shared" ref="EG26:EG42" si="315">IF(EE26="Проти",1,0)</f>
        <v>0</v>
      </c>
      <c r="EH26" s="6">
        <f t="shared" ref="EH26:EH42" si="316">IF(EE26="Утримався",1,0)</f>
        <v>1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27</v>
      </c>
      <c r="EN26" s="6">
        <f t="shared" si="106"/>
        <v>0</v>
      </c>
      <c r="EO26" s="6">
        <f t="shared" si="107"/>
        <v>2</v>
      </c>
      <c r="EP26" s="6">
        <f t="shared" si="108"/>
        <v>29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46</v>
      </c>
      <c r="H27" s="6">
        <f t="shared" si="218"/>
        <v>0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46</v>
      </c>
      <c r="AF27" s="6">
        <f t="shared" si="236"/>
        <v>0</v>
      </c>
      <c r="AG27" s="6">
        <f t="shared" si="237"/>
        <v>0</v>
      </c>
      <c r="AH27" s="6">
        <f t="shared" si="238"/>
        <v>0</v>
      </c>
      <c r="AI27" s="4" t="s">
        <v>46</v>
      </c>
      <c r="AJ27" s="6">
        <f t="shared" si="239"/>
        <v>0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46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46</v>
      </c>
      <c r="CN27" s="6">
        <f t="shared" si="281"/>
        <v>0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46</v>
      </c>
      <c r="DL27" s="6">
        <f t="shared" si="299"/>
        <v>0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29</v>
      </c>
      <c r="EN27" s="6">
        <f t="shared" si="106"/>
        <v>0</v>
      </c>
      <c r="EO27" s="6">
        <f t="shared" si="107"/>
        <v>0</v>
      </c>
      <c r="EP27" s="6">
        <f t="shared" si="108"/>
        <v>29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46</v>
      </c>
      <c r="H28" s="6">
        <f t="shared" si="218"/>
        <v>0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46</v>
      </c>
      <c r="AF28" s="6">
        <f t="shared" si="236"/>
        <v>0</v>
      </c>
      <c r="AG28" s="6">
        <f t="shared" si="237"/>
        <v>0</v>
      </c>
      <c r="AH28" s="6">
        <f t="shared" si="238"/>
        <v>0</v>
      </c>
      <c r="AI28" s="4" t="s">
        <v>46</v>
      </c>
      <c r="AJ28" s="6">
        <f t="shared" si="239"/>
        <v>0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47</v>
      </c>
      <c r="BT28" s="6">
        <f t="shared" si="266"/>
        <v>0</v>
      </c>
      <c r="BU28" s="6">
        <f t="shared" si="267"/>
        <v>0</v>
      </c>
      <c r="BV28" s="6">
        <f t="shared" si="268"/>
        <v>1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46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46</v>
      </c>
      <c r="CN28" s="6">
        <f t="shared" si="281"/>
        <v>0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46</v>
      </c>
      <c r="DL28" s="6">
        <f t="shared" si="299"/>
        <v>0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48</v>
      </c>
      <c r="DX28" s="6">
        <f t="shared" si="308"/>
        <v>0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27</v>
      </c>
      <c r="EN28" s="6">
        <f t="shared" si="106"/>
        <v>0</v>
      </c>
      <c r="EO28" s="6">
        <f t="shared" si="107"/>
        <v>1</v>
      </c>
      <c r="EP28" s="6">
        <f t="shared" si="108"/>
        <v>28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46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46</v>
      </c>
      <c r="DL29" s="6">
        <f t="shared" si="299"/>
        <v>0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33</v>
      </c>
      <c r="EN29" s="6">
        <f t="shared" si="106"/>
        <v>0</v>
      </c>
      <c r="EO29" s="6">
        <f t="shared" si="107"/>
        <v>0</v>
      </c>
      <c r="EP29" s="6">
        <f t="shared" si="108"/>
        <v>33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46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46</v>
      </c>
      <c r="DL30" s="6">
        <f t="shared" si="299"/>
        <v>0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33</v>
      </c>
      <c r="EN30" s="6">
        <f t="shared" si="106"/>
        <v>0</v>
      </c>
      <c r="EO30" s="6">
        <f t="shared" si="107"/>
        <v>0</v>
      </c>
      <c r="EP30" s="6">
        <f t="shared" si="108"/>
        <v>33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46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46</v>
      </c>
      <c r="DL31" s="6">
        <f t="shared" si="299"/>
        <v>0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33</v>
      </c>
      <c r="EN31" s="6">
        <f t="shared" si="106"/>
        <v>0</v>
      </c>
      <c r="EO31" s="6">
        <f t="shared" si="107"/>
        <v>0</v>
      </c>
      <c r="EP31" s="6">
        <f t="shared" si="108"/>
        <v>33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46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46</v>
      </c>
      <c r="DL32" s="6">
        <f t="shared" si="299"/>
        <v>0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33</v>
      </c>
      <c r="EN32" s="6">
        <f t="shared" si="106"/>
        <v>0</v>
      </c>
      <c r="EO32" s="6">
        <f t="shared" si="107"/>
        <v>0</v>
      </c>
      <c r="EP32" s="6">
        <f t="shared" si="108"/>
        <v>33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46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46</v>
      </c>
      <c r="DL33" s="6">
        <f t="shared" si="299"/>
        <v>0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33</v>
      </c>
      <c r="EN33" s="6">
        <f t="shared" si="106"/>
        <v>0</v>
      </c>
      <c r="EO33" s="6">
        <f t="shared" si="107"/>
        <v>0</v>
      </c>
      <c r="EP33" s="6">
        <f t="shared" si="108"/>
        <v>33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46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46</v>
      </c>
      <c r="DL34" s="6">
        <f t="shared" si="299"/>
        <v>0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33</v>
      </c>
      <c r="EN34" s="6">
        <f t="shared" si="106"/>
        <v>0</v>
      </c>
      <c r="EO34" s="6">
        <f t="shared" si="107"/>
        <v>0</v>
      </c>
      <c r="EP34" s="6">
        <f t="shared" si="108"/>
        <v>33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46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46</v>
      </c>
      <c r="DL35" s="6">
        <f t="shared" si="299"/>
        <v>0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33</v>
      </c>
      <c r="EN35" s="6">
        <f t="shared" si="106"/>
        <v>0</v>
      </c>
      <c r="EO35" s="6">
        <f t="shared" si="107"/>
        <v>0</v>
      </c>
      <c r="EP35" s="6">
        <f t="shared" si="108"/>
        <v>33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46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46</v>
      </c>
      <c r="DL36" s="6">
        <f t="shared" si="299"/>
        <v>0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33</v>
      </c>
      <c r="EN36" s="6">
        <f t="shared" si="106"/>
        <v>0</v>
      </c>
      <c r="EO36" s="6">
        <f t="shared" si="107"/>
        <v>0</v>
      </c>
      <c r="EP36" s="6">
        <f t="shared" si="108"/>
        <v>33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46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46</v>
      </c>
      <c r="DL37" s="6">
        <f t="shared" si="299"/>
        <v>0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33</v>
      </c>
      <c r="EN37" s="6">
        <f t="shared" si="106"/>
        <v>0</v>
      </c>
      <c r="EO37" s="6">
        <f t="shared" si="107"/>
        <v>0</v>
      </c>
      <c r="EP37" s="6">
        <f t="shared" si="108"/>
        <v>33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46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46</v>
      </c>
      <c r="DL38" s="6">
        <f t="shared" si="299"/>
        <v>0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33</v>
      </c>
      <c r="EN38" s="6">
        <f t="shared" si="106"/>
        <v>0</v>
      </c>
      <c r="EO38" s="6">
        <f t="shared" si="107"/>
        <v>0</v>
      </c>
      <c r="EP38" s="6">
        <f t="shared" si="108"/>
        <v>33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46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46</v>
      </c>
      <c r="DL39" s="6">
        <f t="shared" si="299"/>
        <v>0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33</v>
      </c>
      <c r="EN39" s="6">
        <f t="shared" si="106"/>
        <v>0</v>
      </c>
      <c r="EO39" s="6">
        <f t="shared" si="107"/>
        <v>0</v>
      </c>
      <c r="EP39" s="6">
        <f t="shared" si="108"/>
        <v>33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46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46</v>
      </c>
      <c r="DL40" s="6">
        <f t="shared" si="299"/>
        <v>0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33</v>
      </c>
      <c r="EN40" s="6">
        <f t="shared" si="106"/>
        <v>0</v>
      </c>
      <c r="EO40" s="6">
        <f t="shared" si="107"/>
        <v>0</v>
      </c>
      <c r="EP40" s="6">
        <f t="shared" si="108"/>
        <v>33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46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46</v>
      </c>
      <c r="DL41" s="6">
        <f t="shared" si="299"/>
        <v>0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33</v>
      </c>
      <c r="EN41" s="6">
        <f t="shared" si="106"/>
        <v>0</v>
      </c>
      <c r="EO41" s="6">
        <f t="shared" si="107"/>
        <v>0</v>
      </c>
      <c r="EP41" s="6">
        <f t="shared" si="108"/>
        <v>33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46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46</v>
      </c>
      <c r="DL42" s="6">
        <f t="shared" si="299"/>
        <v>0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33</v>
      </c>
      <c r="EN42" s="6">
        <f t="shared" si="106"/>
        <v>0</v>
      </c>
      <c r="EO42" s="6">
        <f t="shared" si="107"/>
        <v>0</v>
      </c>
      <c r="EP42" s="6">
        <f t="shared" si="108"/>
        <v>33</v>
      </c>
      <c r="EQ42" s="6" t="str">
        <f t="shared" si="109"/>
        <v>Прийнято</v>
      </c>
    </row>
    <row r="43" spans="1:147" hidden="1">
      <c r="A43" s="11"/>
      <c r="DK43" s="4" t="s">
        <v>46</v>
      </c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DF0E" sheet="1" objects="1" scenarios="1" formatCell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2017-07-11T08:14:44Z</dcterms:modified>
</cp:coreProperties>
</file>