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4" l="1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P18" s="1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<sst xmlns="http://schemas.openxmlformats.org/spreadsheetml/2006/main" count="1370" uniqueCount="78">
  <si>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</si>
  <si>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</si>
  <si>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</si>
  <si>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</si>
  <si>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</si>
  <si>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</si>
  <si>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</si>
  <si>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</si>
  <si>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</si>
  <si>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</si>
  <si>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</si>
  <si>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</si>
  <si>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</si>
  <si>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</si>
  <si>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</si>
  <si>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</si>
  <si>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</si>
  <si>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</si>
  <si>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</si>
  <si>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</si>
  <si>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</si>
  <si>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</si>
  <si>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</si>
  <si>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</si>
  <si>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</si>
  <si>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</si>
  <si>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</si>
  <si>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</si>
  <si>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</si>
  <si>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</si>
  <si>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</si>
  <si>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</si>
  <si>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</si>
  <si>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</si>
  <si>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</si>
  <si>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</si>
  <si>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</si>
  <si>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</si>
  <si>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</si>
  <si>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</si>
  <si>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</si>
  <si>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</si>
  <si>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</si>
  <si>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</si>
  <si>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</si>
  <si>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 xml:space="preserve">Пленарне засідання чергової 12 сесії Покровської міської ради </t>
  </si>
  <si>
    <t>29 вересня 2016 року</t>
  </si>
  <si>
    <t>Про затвердження структури органів управління міста та штатного розпису працівників міської ради, виконавчого комітету та його відділів у новій редакції</t>
  </si>
  <si>
    <t>Про затвердження заступника міського голови з виконавчої роботи</t>
  </si>
  <si>
    <t>Про нові форми організації навчально-виховного процесу в закладах освіти міста</t>
  </si>
  <si>
    <t>Про передачу будівлі водопровідної  насосної станції</t>
  </si>
  <si>
    <t>Про передачу приміщення з балансу КЗ «Центр первинної медико-санітарної допомоги м.Покров» на баланс МКП «ЖЕО»</t>
  </si>
  <si>
    <t>Про внесення змін до рішення 3 сесії міської ради 7 скликання від 24.12.2015року № 3 «Про бюджет м. Орджонікідзе на 2016 рік»</t>
  </si>
  <si>
    <t>Про  присвоєння  звання "Почесний громадянин міста Покров"  учаснику антитерористичної операції МОКІЄНКУ Олександру Михайловичу (посмертно)</t>
  </si>
  <si>
    <t>Про  присвоєння  звання "Почесний громадянин міста Покров"  учаснику антитерористичної операції КРАВЧЕНКУ Олегу  Вікторовичу (посмертно)</t>
  </si>
  <si>
    <t>Про передачу у господарське відання Нікопольському управлінню з експлуатації газового господарства ПАТ «Дніпропетровськгаз» газопроводу високого тиску,    якій  є  комунальною   власністю територіальної громади м.Покров</t>
  </si>
  <si>
    <t>Про Порядок виявлення, взяття на облік, збереження і використання безхазяйного майна та відумерлої спадщини на території Покровської міської ради</t>
  </si>
  <si>
    <t>Про передачу гаражів по вул.Героїв України,15а</t>
  </si>
  <si>
    <t>Про дозвіл на укладання договору оренди по вул.Чехова,15</t>
  </si>
  <si>
    <t>Про передачу приміщення дитячо-юнацької кімнати «Іскра» по вул.Л.Чайкіної, 26 кв.1</t>
  </si>
  <si>
    <t>Про визнання права власності за територіальною громадою міста на об’єкт нерухомості</t>
  </si>
  <si>
    <t>Про дозвіл управлінню житлово-комунального господарства та будівництва виконавчого комітету Покровської міської ради на продаж димової труби будівлі теплопункту по вул.Л.Чайкіної, 25 а</t>
  </si>
  <si>
    <t>Про затвердження  заходів   з   утримання кладовища м. Покров та «Порядку фінансування заходів з утримання кладовища м. Покров» на 2016 рік</t>
  </si>
  <si>
    <t>Про передачу на баланс ПМКП «Добробут» опор залізобетонних ліній електропередач типу СВ-105-3,6</t>
  </si>
  <si>
    <t>Про передачу на баланс ПМКП «Саночистка» металевих євро контейнерів для збору побутових відходів</t>
  </si>
  <si>
    <t>Про передачу на баланс МКП «ЖЕО» дитячих майданчиків</t>
  </si>
  <si>
    <t>Про внесення змін до рішення 11/1 сесії міської ради 7 скликання від 09 вересня 2016р. №4 «Про надання дозволу управлінню житлово-комунального господарства та будівництва виконавчого комітету Покровської міської ради для передачі на баланс ПМКП «Саночистка» транспортних засобів»</t>
  </si>
  <si>
    <t>Про внесення змін до рішення міської ради 6 сесії міської ради 7 скликання від 30.03.2016 року за № 11 «Про  клопотання  фізичної особи-підприємця Паніхіна Володимира Олексійовича щодо надання дозволу на виготовлення  проекту  землеустрою по відведенню земельної  ділянки  в оренду по вул. Уральська, 1»</t>
  </si>
  <si>
    <t>Про клопотання Товариства з обмеженою відповідальністю «Сільськогосподарське підприємство  «Яблуниця» щодо припинення дії договору оренди землі та вилучення з користування земельної ділянки по вул. Північна в м.Покров</t>
  </si>
  <si>
    <t>Про внесення змін до рішення 6 сесії міської ради 7 скликання від 30 березня 2016 року №15 «Про клопотання Публічного акціонерного товариства «Орджонікідзевський гірничо-збагачувальний комбінат» щодо вилучення земельної ділянки по  вул.Б.Хмельницького в районі профілакторію на території Орджонікідзевської міської ради»</t>
  </si>
  <si>
    <t>Про клопотання Управління Дніпропетровської єпархії  Української православної церкви Київського патріархату щодо надання дозволу на виготовлення проекту землеустрою по відведенню земельної ділянки в районі вул. Тикви Григорія, 10 а</t>
  </si>
  <si>
    <t>Про заяви  громадян щодо передачі  у власність та користування  земельних  ділянок</t>
  </si>
  <si>
    <t xml:space="preserve">Про заяву Цупрова Максима Івановича щодо надання  дозволу на розробку проекту землеустрою по  відведенню земельної ділянки в оренду по вул.Гагаріна,18 </t>
  </si>
  <si>
    <t>Про передачу матеріальних цінностей</t>
  </si>
  <si>
    <t>відсутній</t>
  </si>
  <si>
    <t>утримався</t>
  </si>
  <si>
    <t>Про затвердження переліку соціально вразливих осіб, яким встановлюються прилади індивідуального опалення за рахунок соціальної матеріальної допомоги</t>
  </si>
  <si>
    <t>Про затвердження Актів про списання багатоквартирних будинків з балансу МКП «ЖЕО»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</si>
</sst>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46" zoomScale="60" zoomScaleNormal="60" workbookViewId="0">
      <selection activeCell="B16" sqref="B16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8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" customHeight="1">
      <c r="A6" s="4">
        <v>1</v>
      </c>
      <c r="B6" s="13" t="s">
        <v>54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74</v>
      </c>
      <c r="AJ6" s="6">
        <f>IF(AI6="За",1,0)</f>
        <v>0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74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74</v>
      </c>
      <c r="CF6" s="6">
        <f>IF(CE6="За",1,0)</f>
        <v>0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74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42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42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31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31</v>
      </c>
      <c r="EQ6" s="6" t="str">
        <f>IF(EM6&gt;17,"Прийнято","Не прийнято")</f>
        <v>Прийнято</v>
      </c>
    </row>
    <row r="7" spans="1:147" ht="47.25">
      <c r="A7" s="4">
        <v>2</v>
      </c>
      <c r="B7" s="13" t="s">
        <v>53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74</v>
      </c>
      <c r="AJ7" s="6">
        <f t="shared" ref="AJ7:AJ20" si="24">IF(AI7="За",1,0)</f>
        <v>0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74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74</v>
      </c>
      <c r="CF7" s="6">
        <f t="shared" ref="CF7:CF20" si="60">IF(CE7="За",1,0)</f>
        <v>0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74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42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42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31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31</v>
      </c>
      <c r="EQ7" s="6" t="str">
        <f t="shared" ref="EQ7:EQ42" si="109">IF(EM7&gt;17,"Прийнято","Не прийнято")</f>
        <v>Прийнято</v>
      </c>
    </row>
    <row r="8" spans="1:147" ht="47.25">
      <c r="A8" s="4">
        <v>3</v>
      </c>
      <c r="B8" s="14" t="s">
        <v>47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74</v>
      </c>
      <c r="AJ8" s="6">
        <f t="shared" si="24"/>
        <v>0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74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74</v>
      </c>
      <c r="CF8" s="6">
        <f t="shared" si="60"/>
        <v>0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74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31</v>
      </c>
      <c r="EN8" s="6">
        <f t="shared" si="106"/>
        <v>0</v>
      </c>
      <c r="EO8" s="6">
        <f t="shared" si="107"/>
        <v>0</v>
      </c>
      <c r="EP8" s="6">
        <f t="shared" si="108"/>
        <v>31</v>
      </c>
      <c r="EQ8" s="6" t="str">
        <f t="shared" si="109"/>
        <v>Прийнято</v>
      </c>
    </row>
    <row r="9" spans="1:147" ht="31.5">
      <c r="A9" s="4">
        <v>4</v>
      </c>
      <c r="B9" s="13" t="s">
        <v>48</v>
      </c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74</v>
      </c>
      <c r="AJ9" s="6">
        <f t="shared" si="24"/>
        <v>0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74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74</v>
      </c>
      <c r="CF9" s="6">
        <f t="shared" si="60"/>
        <v>0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74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31</v>
      </c>
      <c r="EN9" s="6">
        <f t="shared" si="106"/>
        <v>0</v>
      </c>
      <c r="EO9" s="6">
        <f t="shared" si="107"/>
        <v>0</v>
      </c>
      <c r="EP9" s="6">
        <f t="shared" si="108"/>
        <v>31</v>
      </c>
      <c r="EQ9" s="6" t="str">
        <f t="shared" si="109"/>
        <v>Прийнято</v>
      </c>
    </row>
    <row r="10" spans="1:147" ht="35.25" customHeight="1">
      <c r="A10" s="4">
        <v>5</v>
      </c>
      <c r="B10" s="13" t="s">
        <v>49</v>
      </c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74</v>
      </c>
      <c r="AJ10" s="6">
        <f t="shared" si="24"/>
        <v>0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74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74</v>
      </c>
      <c r="CF10" s="6">
        <f t="shared" si="60"/>
        <v>0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74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31</v>
      </c>
      <c r="EN10" s="6">
        <f t="shared" si="106"/>
        <v>0</v>
      </c>
      <c r="EO10" s="6">
        <f t="shared" si="107"/>
        <v>0</v>
      </c>
      <c r="EP10" s="6">
        <f t="shared" si="108"/>
        <v>31</v>
      </c>
      <c r="EQ10" s="6" t="str">
        <f t="shared" si="109"/>
        <v>Прийнято</v>
      </c>
    </row>
    <row r="11" spans="1:147" ht="47.25">
      <c r="A11" s="4">
        <v>6</v>
      </c>
      <c r="B11" s="13" t="s">
        <v>52</v>
      </c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74</v>
      </c>
      <c r="AJ11" s="6">
        <f t="shared" si="24"/>
        <v>0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74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74</v>
      </c>
      <c r="CF11" s="6">
        <f t="shared" si="60"/>
        <v>0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74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31</v>
      </c>
      <c r="EN11" s="6">
        <f t="shared" si="106"/>
        <v>0</v>
      </c>
      <c r="EO11" s="6">
        <f t="shared" si="107"/>
        <v>0</v>
      </c>
      <c r="EP11" s="6">
        <f t="shared" si="108"/>
        <v>31</v>
      </c>
      <c r="EQ11" s="6" t="str">
        <f t="shared" si="109"/>
        <v>Прийнято</v>
      </c>
    </row>
    <row r="12" spans="1:147" ht="31.5">
      <c r="A12" s="4">
        <v>7</v>
      </c>
      <c r="B12" s="13" t="s">
        <v>77</v>
      </c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74</v>
      </c>
      <c r="AJ12" s="6">
        <f t="shared" si="24"/>
        <v>0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74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74</v>
      </c>
      <c r="CF12" s="6">
        <f t="shared" si="60"/>
        <v>0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74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75</v>
      </c>
      <c r="EF12" s="6">
        <f t="shared" si="99"/>
        <v>0</v>
      </c>
      <c r="EG12" s="6">
        <f t="shared" si="100"/>
        <v>0</v>
      </c>
      <c r="EH12" s="6">
        <f t="shared" si="101"/>
        <v>1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30</v>
      </c>
      <c r="EN12" s="6">
        <f t="shared" si="106"/>
        <v>0</v>
      </c>
      <c r="EO12" s="6">
        <f t="shared" si="107"/>
        <v>1</v>
      </c>
      <c r="EP12" s="6">
        <f t="shared" si="108"/>
        <v>31</v>
      </c>
      <c r="EQ12" s="6" t="str">
        <f t="shared" si="109"/>
        <v>Прийнято</v>
      </c>
    </row>
    <row r="13" spans="1:147" ht="15.75">
      <c r="A13" s="4">
        <v>8</v>
      </c>
      <c r="B13" s="13" t="s">
        <v>50</v>
      </c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74</v>
      </c>
      <c r="AJ13" s="6">
        <f t="shared" si="24"/>
        <v>0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74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74</v>
      </c>
      <c r="CF13" s="6">
        <f t="shared" si="60"/>
        <v>0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74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31</v>
      </c>
      <c r="EN13" s="6">
        <f t="shared" si="106"/>
        <v>0</v>
      </c>
      <c r="EO13" s="6">
        <f t="shared" si="107"/>
        <v>0</v>
      </c>
      <c r="EP13" s="6">
        <f t="shared" si="108"/>
        <v>31</v>
      </c>
      <c r="EQ13" s="6" t="str">
        <f t="shared" si="109"/>
        <v>Прийнято</v>
      </c>
    </row>
    <row r="14" spans="1:147" ht="47.25">
      <c r="A14" s="4">
        <v>9</v>
      </c>
      <c r="B14" s="14" t="s">
        <v>51</v>
      </c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74</v>
      </c>
      <c r="AJ14" s="6">
        <f t="shared" si="24"/>
        <v>0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74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74</v>
      </c>
      <c r="CF14" s="6">
        <f t="shared" si="60"/>
        <v>0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74</v>
      </c>
      <c r="CN14" s="6">
        <f t="shared" si="66"/>
        <v>0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31</v>
      </c>
      <c r="EN14" s="6">
        <f t="shared" si="106"/>
        <v>0</v>
      </c>
      <c r="EO14" s="6">
        <f t="shared" si="107"/>
        <v>0</v>
      </c>
      <c r="EP14" s="6">
        <f t="shared" si="108"/>
        <v>31</v>
      </c>
      <c r="EQ14" s="6" t="str">
        <f t="shared" si="109"/>
        <v>Прийнято</v>
      </c>
    </row>
    <row r="15" spans="1:147" ht="81" customHeight="1">
      <c r="A15" s="4">
        <v>10</v>
      </c>
      <c r="B15" s="13" t="s">
        <v>55</v>
      </c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74</v>
      </c>
      <c r="AJ15" s="6">
        <f t="shared" si="24"/>
        <v>0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74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74</v>
      </c>
      <c r="CF15" s="6">
        <f t="shared" si="60"/>
        <v>0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74</v>
      </c>
      <c r="CN15" s="6">
        <f t="shared" si="66"/>
        <v>0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31</v>
      </c>
      <c r="EN15" s="6">
        <f t="shared" si="106"/>
        <v>0</v>
      </c>
      <c r="EO15" s="6">
        <f t="shared" si="107"/>
        <v>0</v>
      </c>
      <c r="EP15" s="6">
        <f t="shared" si="108"/>
        <v>31</v>
      </c>
      <c r="EQ15" s="6" t="str">
        <f t="shared" si="109"/>
        <v>Прийнято</v>
      </c>
    </row>
    <row r="16" spans="1:147" ht="47.25">
      <c r="A16" s="4">
        <v>11</v>
      </c>
      <c r="B16" s="13" t="s">
        <v>56</v>
      </c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74</v>
      </c>
      <c r="AJ16" s="6">
        <f t="shared" si="24"/>
        <v>0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74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74</v>
      </c>
      <c r="CF16" s="6">
        <f t="shared" si="60"/>
        <v>0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74</v>
      </c>
      <c r="CN16" s="6">
        <f t="shared" si="66"/>
        <v>0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31</v>
      </c>
      <c r="EN16" s="6">
        <f t="shared" si="106"/>
        <v>0</v>
      </c>
      <c r="EO16" s="6">
        <f t="shared" si="107"/>
        <v>0</v>
      </c>
      <c r="EP16" s="6">
        <f t="shared" si="108"/>
        <v>31</v>
      </c>
      <c r="EQ16" s="6" t="str">
        <f t="shared" si="109"/>
        <v>Прийнято</v>
      </c>
    </row>
    <row r="17" spans="1:147" ht="15.75">
      <c r="A17" s="4">
        <v>12</v>
      </c>
      <c r="B17" s="13" t="s">
        <v>57</v>
      </c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74</v>
      </c>
      <c r="AJ17" s="6">
        <f t="shared" si="24"/>
        <v>0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74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74</v>
      </c>
      <c r="CF17" s="6">
        <f t="shared" si="60"/>
        <v>0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74</v>
      </c>
      <c r="CN17" s="6">
        <f t="shared" si="66"/>
        <v>0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31</v>
      </c>
      <c r="EN17" s="6">
        <f t="shared" si="106"/>
        <v>0</v>
      </c>
      <c r="EO17" s="6">
        <f t="shared" si="107"/>
        <v>0</v>
      </c>
      <c r="EP17" s="6">
        <f t="shared" si="108"/>
        <v>31</v>
      </c>
      <c r="EQ17" s="6" t="str">
        <f t="shared" si="109"/>
        <v>Прийнято</v>
      </c>
    </row>
    <row r="18" spans="1:147" ht="31.5">
      <c r="A18" s="4">
        <v>13</v>
      </c>
      <c r="B18" s="13" t="s">
        <v>58</v>
      </c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74</v>
      </c>
      <c r="AJ18" s="6">
        <f t="shared" si="24"/>
        <v>0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74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74</v>
      </c>
      <c r="CF18" s="6">
        <f t="shared" si="60"/>
        <v>0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74</v>
      </c>
      <c r="CN18" s="6">
        <f t="shared" si="66"/>
        <v>0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31</v>
      </c>
      <c r="EN18" s="6">
        <f t="shared" si="106"/>
        <v>0</v>
      </c>
      <c r="EO18" s="6">
        <f t="shared" si="107"/>
        <v>0</v>
      </c>
      <c r="EP18" s="6">
        <f t="shared" si="108"/>
        <v>31</v>
      </c>
      <c r="EQ18" s="6" t="str">
        <f t="shared" si="109"/>
        <v>Прийнято</v>
      </c>
    </row>
    <row r="19" spans="1:147" ht="31.5">
      <c r="A19" s="4">
        <v>14</v>
      </c>
      <c r="B19" s="13" t="s">
        <v>59</v>
      </c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74</v>
      </c>
      <c r="AJ19" s="6">
        <f t="shared" si="24"/>
        <v>0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74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74</v>
      </c>
      <c r="CF19" s="6">
        <f t="shared" si="60"/>
        <v>0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74</v>
      </c>
      <c r="CN19" s="6">
        <f t="shared" si="66"/>
        <v>0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31</v>
      </c>
      <c r="EN19" s="6">
        <f t="shared" si="106"/>
        <v>0</v>
      </c>
      <c r="EO19" s="6">
        <f t="shared" si="107"/>
        <v>0</v>
      </c>
      <c r="EP19" s="6">
        <f t="shared" si="108"/>
        <v>31</v>
      </c>
      <c r="EQ19" s="6" t="str">
        <f t="shared" si="109"/>
        <v>Прийнято</v>
      </c>
    </row>
    <row r="20" spans="1:147" ht="31.5">
      <c r="A20" s="4">
        <v>15</v>
      </c>
      <c r="B20" s="13" t="s">
        <v>60</v>
      </c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74</v>
      </c>
      <c r="AJ20" s="6">
        <f t="shared" si="24"/>
        <v>0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74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74</v>
      </c>
      <c r="CF20" s="6">
        <f t="shared" si="60"/>
        <v>0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74</v>
      </c>
      <c r="CN20" s="6">
        <f t="shared" si="66"/>
        <v>0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31</v>
      </c>
      <c r="EN20" s="6">
        <f t="shared" si="106"/>
        <v>0</v>
      </c>
      <c r="EO20" s="6">
        <f t="shared" si="107"/>
        <v>0</v>
      </c>
      <c r="EP20" s="6">
        <f t="shared" si="108"/>
        <v>31</v>
      </c>
      <c r="EQ20" s="6" t="str">
        <f t="shared" si="109"/>
        <v>Прийнято</v>
      </c>
    </row>
    <row r="21" spans="1:147" ht="65.25" customHeight="1">
      <c r="A21" s="4">
        <v>16</v>
      </c>
      <c r="B21" s="13" t="s">
        <v>61</v>
      </c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74</v>
      </c>
      <c r="AJ21" s="6">
        <f t="shared" ref="AJ21:AJ25" si="134">IF(AI21="За",1,0)</f>
        <v>0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75</v>
      </c>
      <c r="AV21" s="6">
        <f t="shared" ref="AV21:AV25" si="143">IF(AU21="За",1,0)</f>
        <v>0</v>
      </c>
      <c r="AW21" s="6">
        <f t="shared" ref="AW21:AW25" si="144">IF(AU21="Проти",1,0)</f>
        <v>0</v>
      </c>
      <c r="AX21" s="6">
        <f t="shared" ref="AX21:AX25" si="145">IF(AU21="Утримався",1,0)</f>
        <v>1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74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74</v>
      </c>
      <c r="CF21" s="6">
        <f t="shared" ref="CF21:CF25" si="170">IF(CE21="За",1,0)</f>
        <v>0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74</v>
      </c>
      <c r="CN21" s="6">
        <f t="shared" ref="CN21:CN25" si="176">IF(CM21="За",1,0)</f>
        <v>0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30</v>
      </c>
      <c r="EN21" s="6">
        <f t="shared" si="106"/>
        <v>0</v>
      </c>
      <c r="EO21" s="6">
        <f t="shared" si="107"/>
        <v>1</v>
      </c>
      <c r="EP21" s="6">
        <f t="shared" si="108"/>
        <v>31</v>
      </c>
      <c r="EQ21" s="6" t="str">
        <f t="shared" si="109"/>
        <v>Прийнято</v>
      </c>
    </row>
    <row r="22" spans="1:147" ht="63">
      <c r="A22" s="4">
        <v>17</v>
      </c>
      <c r="B22" s="13" t="s">
        <v>76</v>
      </c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74</v>
      </c>
      <c r="AJ22" s="6">
        <f t="shared" si="134"/>
        <v>0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74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74</v>
      </c>
      <c r="CF22" s="6">
        <f t="shared" si="170"/>
        <v>0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74</v>
      </c>
      <c r="CN22" s="6">
        <f t="shared" si="176"/>
        <v>0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31</v>
      </c>
      <c r="EN22" s="6">
        <f t="shared" si="106"/>
        <v>0</v>
      </c>
      <c r="EO22" s="6">
        <f t="shared" si="107"/>
        <v>0</v>
      </c>
      <c r="EP22" s="6">
        <f t="shared" si="108"/>
        <v>31</v>
      </c>
      <c r="EQ22" s="6" t="str">
        <f t="shared" si="109"/>
        <v>Прийнято</v>
      </c>
    </row>
    <row r="23" spans="1:147" ht="47.25">
      <c r="A23" s="4">
        <v>18</v>
      </c>
      <c r="B23" s="13" t="s">
        <v>62</v>
      </c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74</v>
      </c>
      <c r="AJ23" s="6">
        <f t="shared" si="134"/>
        <v>0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74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74</v>
      </c>
      <c r="CF23" s="6">
        <f t="shared" si="170"/>
        <v>0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74</v>
      </c>
      <c r="CN23" s="6">
        <f t="shared" si="176"/>
        <v>0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31</v>
      </c>
      <c r="EN23" s="6">
        <f t="shared" si="106"/>
        <v>0</v>
      </c>
      <c r="EO23" s="6">
        <f t="shared" si="107"/>
        <v>0</v>
      </c>
      <c r="EP23" s="6">
        <f t="shared" si="108"/>
        <v>31</v>
      </c>
      <c r="EQ23" s="6" t="str">
        <f t="shared" si="109"/>
        <v>Прийнято</v>
      </c>
    </row>
    <row r="24" spans="1:147" ht="31.5">
      <c r="A24" s="4">
        <v>19</v>
      </c>
      <c r="B24" s="13" t="s">
        <v>63</v>
      </c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74</v>
      </c>
      <c r="AJ24" s="6">
        <f t="shared" si="134"/>
        <v>0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74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74</v>
      </c>
      <c r="CF24" s="6">
        <f t="shared" si="170"/>
        <v>0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74</v>
      </c>
      <c r="CN24" s="6">
        <f t="shared" si="176"/>
        <v>0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31</v>
      </c>
      <c r="EN24" s="6">
        <f t="shared" si="106"/>
        <v>0</v>
      </c>
      <c r="EO24" s="6">
        <f t="shared" si="107"/>
        <v>0</v>
      </c>
      <c r="EP24" s="6">
        <f t="shared" si="108"/>
        <v>31</v>
      </c>
      <c r="EQ24" s="6" t="str">
        <f t="shared" si="109"/>
        <v>Прийнято</v>
      </c>
    </row>
    <row r="25" spans="1:147" ht="47.25">
      <c r="A25" s="4">
        <v>20</v>
      </c>
      <c r="B25" s="13" t="s">
        <v>64</v>
      </c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74</v>
      </c>
      <c r="AJ25" s="6">
        <f t="shared" si="134"/>
        <v>0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74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74</v>
      </c>
      <c r="CF25" s="6">
        <f t="shared" si="170"/>
        <v>0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74</v>
      </c>
      <c r="CN25" s="6">
        <f t="shared" si="176"/>
        <v>0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31</v>
      </c>
      <c r="EN25" s="6">
        <f t="shared" si="106"/>
        <v>0</v>
      </c>
      <c r="EO25" s="6">
        <f t="shared" si="107"/>
        <v>0</v>
      </c>
      <c r="EP25" s="6">
        <f t="shared" si="108"/>
        <v>31</v>
      </c>
      <c r="EQ25" s="6" t="str">
        <f t="shared" si="109"/>
        <v>Прийнято</v>
      </c>
    </row>
    <row r="26" spans="1:147" ht="31.5">
      <c r="A26" s="4">
        <v>21</v>
      </c>
      <c r="B26" s="13" t="s">
        <v>65</v>
      </c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74</v>
      </c>
      <c r="AJ26" s="6">
        <f t="shared" ref="AJ26:AJ42" si="239">IF(AI26="За",1,0)</f>
        <v>0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74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74</v>
      </c>
      <c r="CF26" s="6">
        <f t="shared" ref="CF26:CF42" si="275">IF(CE26="За",1,0)</f>
        <v>0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74</v>
      </c>
      <c r="CN26" s="6">
        <f t="shared" ref="CN26:CN42" si="281">IF(CM26="За",1,0)</f>
        <v>0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31</v>
      </c>
      <c r="EN26" s="6">
        <f t="shared" si="106"/>
        <v>0</v>
      </c>
      <c r="EO26" s="6">
        <f t="shared" si="107"/>
        <v>0</v>
      </c>
      <c r="EP26" s="6">
        <f t="shared" si="108"/>
        <v>31</v>
      </c>
      <c r="EQ26" s="6" t="str">
        <f t="shared" si="109"/>
        <v>Прийнято</v>
      </c>
    </row>
    <row r="27" spans="1:147" ht="96.75" customHeight="1">
      <c r="A27" s="4">
        <v>22</v>
      </c>
      <c r="B27" s="13" t="s">
        <v>66</v>
      </c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74</v>
      </c>
      <c r="AJ27" s="6">
        <f t="shared" si="239"/>
        <v>0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74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74</v>
      </c>
      <c r="CF27" s="6">
        <f t="shared" si="275"/>
        <v>0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74</v>
      </c>
      <c r="CN27" s="6">
        <f t="shared" si="281"/>
        <v>0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31</v>
      </c>
      <c r="EN27" s="6">
        <f t="shared" si="106"/>
        <v>0</v>
      </c>
      <c r="EO27" s="6">
        <f t="shared" si="107"/>
        <v>0</v>
      </c>
      <c r="EP27" s="6">
        <f t="shared" si="108"/>
        <v>31</v>
      </c>
      <c r="EQ27" s="6" t="str">
        <f t="shared" si="109"/>
        <v>Прийнято</v>
      </c>
    </row>
    <row r="28" spans="1:147" ht="98.25" customHeight="1">
      <c r="A28" s="4">
        <v>23</v>
      </c>
      <c r="B28" s="14" t="s">
        <v>67</v>
      </c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74</v>
      </c>
      <c r="AJ28" s="6">
        <f t="shared" si="239"/>
        <v>0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74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74</v>
      </c>
      <c r="CF28" s="6">
        <f t="shared" si="275"/>
        <v>0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74</v>
      </c>
      <c r="CN28" s="6">
        <f t="shared" si="281"/>
        <v>0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31</v>
      </c>
      <c r="EN28" s="6">
        <f t="shared" si="106"/>
        <v>0</v>
      </c>
      <c r="EO28" s="6">
        <f t="shared" si="107"/>
        <v>0</v>
      </c>
      <c r="EP28" s="6">
        <f t="shared" si="108"/>
        <v>31</v>
      </c>
      <c r="EQ28" s="6" t="str">
        <f t="shared" si="109"/>
        <v>Прийнято</v>
      </c>
    </row>
    <row r="29" spans="1:147" ht="81" customHeight="1">
      <c r="A29" s="4">
        <v>24</v>
      </c>
      <c r="B29" s="13" t="s">
        <v>68</v>
      </c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74</v>
      </c>
      <c r="AJ29" s="6">
        <f t="shared" si="239"/>
        <v>0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74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74</v>
      </c>
      <c r="CF29" s="6">
        <f t="shared" si="275"/>
        <v>0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74</v>
      </c>
      <c r="CN29" s="6">
        <f t="shared" si="281"/>
        <v>0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31</v>
      </c>
      <c r="EN29" s="6">
        <f t="shared" si="106"/>
        <v>0</v>
      </c>
      <c r="EO29" s="6">
        <f t="shared" si="107"/>
        <v>0</v>
      </c>
      <c r="EP29" s="6">
        <f t="shared" si="108"/>
        <v>31</v>
      </c>
      <c r="EQ29" s="6" t="str">
        <f t="shared" si="109"/>
        <v>Прийнято</v>
      </c>
    </row>
    <row r="30" spans="1:147" ht="120.75">
      <c r="A30" s="4">
        <v>25</v>
      </c>
      <c r="B30" s="12" t="s">
        <v>69</v>
      </c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74</v>
      </c>
      <c r="AJ30" s="6">
        <f t="shared" si="239"/>
        <v>0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74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74</v>
      </c>
      <c r="CF30" s="6">
        <f t="shared" si="275"/>
        <v>0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74</v>
      </c>
      <c r="CN30" s="6">
        <f t="shared" si="281"/>
        <v>0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31</v>
      </c>
      <c r="EN30" s="6">
        <f t="shared" si="106"/>
        <v>0</v>
      </c>
      <c r="EO30" s="6">
        <f t="shared" si="107"/>
        <v>0</v>
      </c>
      <c r="EP30" s="6">
        <f t="shared" si="108"/>
        <v>31</v>
      </c>
      <c r="EQ30" s="6" t="str">
        <f t="shared" si="109"/>
        <v>Прийнято</v>
      </c>
    </row>
    <row r="31" spans="1:147" ht="86.25">
      <c r="A31" s="4">
        <v>26</v>
      </c>
      <c r="B31" s="12" t="s">
        <v>70</v>
      </c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74</v>
      </c>
      <c r="AJ31" s="6">
        <f t="shared" si="239"/>
        <v>0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74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74</v>
      </c>
      <c r="CF31" s="6">
        <f t="shared" si="275"/>
        <v>0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74</v>
      </c>
      <c r="CN31" s="6">
        <f t="shared" si="281"/>
        <v>0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31</v>
      </c>
      <c r="EN31" s="6">
        <f t="shared" si="106"/>
        <v>0</v>
      </c>
      <c r="EO31" s="6">
        <f t="shared" si="107"/>
        <v>0</v>
      </c>
      <c r="EP31" s="6">
        <f t="shared" si="108"/>
        <v>31</v>
      </c>
      <c r="EQ31" s="6" t="str">
        <f t="shared" si="109"/>
        <v>Прийнято</v>
      </c>
    </row>
    <row r="32" spans="1:147" ht="34.5">
      <c r="A32" s="4">
        <v>27</v>
      </c>
      <c r="B32" s="12" t="s">
        <v>71</v>
      </c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74</v>
      </c>
      <c r="AJ32" s="6">
        <f t="shared" si="239"/>
        <v>0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74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74</v>
      </c>
      <c r="CF32" s="6">
        <f t="shared" si="275"/>
        <v>0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74</v>
      </c>
      <c r="CN32" s="6">
        <f t="shared" si="281"/>
        <v>0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31</v>
      </c>
      <c r="EN32" s="6">
        <f t="shared" si="106"/>
        <v>0</v>
      </c>
      <c r="EO32" s="6">
        <f t="shared" si="107"/>
        <v>0</v>
      </c>
      <c r="EP32" s="6">
        <f t="shared" si="108"/>
        <v>31</v>
      </c>
      <c r="EQ32" s="6" t="str">
        <f t="shared" si="109"/>
        <v>Прийнято</v>
      </c>
    </row>
    <row r="33" spans="1:147" ht="51.75">
      <c r="A33" s="4">
        <v>28</v>
      </c>
      <c r="B33" s="12" t="s">
        <v>72</v>
      </c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74</v>
      </c>
      <c r="AJ33" s="6">
        <f t="shared" si="239"/>
        <v>0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74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74</v>
      </c>
      <c r="CF33" s="6">
        <f t="shared" si="275"/>
        <v>0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74</v>
      </c>
      <c r="CN33" s="6">
        <f t="shared" si="281"/>
        <v>0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31</v>
      </c>
      <c r="EN33" s="6">
        <f t="shared" si="106"/>
        <v>0</v>
      </c>
      <c r="EO33" s="6">
        <f t="shared" si="107"/>
        <v>0</v>
      </c>
      <c r="EP33" s="6">
        <f t="shared" si="108"/>
        <v>31</v>
      </c>
      <c r="EQ33" s="6" t="str">
        <f t="shared" si="109"/>
        <v>Прийнято</v>
      </c>
    </row>
    <row r="34" spans="1:147" ht="17.25">
      <c r="A34" s="4">
        <v>29</v>
      </c>
      <c r="B34" s="12" t="s">
        <v>73</v>
      </c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74</v>
      </c>
      <c r="AJ34" s="6">
        <f t="shared" si="239"/>
        <v>0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74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74</v>
      </c>
      <c r="CF34" s="6">
        <f t="shared" si="275"/>
        <v>0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74</v>
      </c>
      <c r="CN34" s="6">
        <f t="shared" si="281"/>
        <v>0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31</v>
      </c>
      <c r="EN34" s="6">
        <f t="shared" si="106"/>
        <v>0</v>
      </c>
      <c r="EO34" s="6">
        <f t="shared" si="107"/>
        <v>0</v>
      </c>
      <c r="EP34" s="6">
        <f t="shared" si="108"/>
        <v>31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74</v>
      </c>
      <c r="AJ35" s="6">
        <f t="shared" si="239"/>
        <v>0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74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74</v>
      </c>
      <c r="CN35" s="6">
        <f t="shared" si="281"/>
        <v>0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32</v>
      </c>
      <c r="EN35" s="6">
        <f t="shared" si="106"/>
        <v>0</v>
      </c>
      <c r="EO35" s="6">
        <f t="shared" si="107"/>
        <v>0</v>
      </c>
      <c r="EP35" s="6">
        <f t="shared" si="108"/>
        <v>32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74</v>
      </c>
      <c r="AJ36" s="6">
        <f t="shared" si="239"/>
        <v>0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74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74</v>
      </c>
      <c r="CN36" s="6">
        <f t="shared" si="281"/>
        <v>0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32</v>
      </c>
      <c r="EN36" s="6">
        <f t="shared" si="106"/>
        <v>0</v>
      </c>
      <c r="EO36" s="6">
        <f t="shared" si="107"/>
        <v>0</v>
      </c>
      <c r="EP36" s="6">
        <f t="shared" si="108"/>
        <v>32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74</v>
      </c>
      <c r="AJ37" s="6">
        <f t="shared" si="239"/>
        <v>0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74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74</v>
      </c>
      <c r="CN37" s="6">
        <f t="shared" si="281"/>
        <v>0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32</v>
      </c>
      <c r="EN37" s="6">
        <f t="shared" si="106"/>
        <v>0</v>
      </c>
      <c r="EO37" s="6">
        <f t="shared" si="107"/>
        <v>0</v>
      </c>
      <c r="EP37" s="6">
        <f t="shared" si="108"/>
        <v>32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74</v>
      </c>
      <c r="AJ38" s="6">
        <f t="shared" si="239"/>
        <v>0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74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74</v>
      </c>
      <c r="CN38" s="6">
        <f t="shared" si="281"/>
        <v>0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32</v>
      </c>
      <c r="EN38" s="6">
        <f t="shared" si="106"/>
        <v>0</v>
      </c>
      <c r="EO38" s="6">
        <f t="shared" si="107"/>
        <v>0</v>
      </c>
      <c r="EP38" s="6">
        <f t="shared" si="108"/>
        <v>32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74</v>
      </c>
      <c r="AJ39" s="6">
        <f t="shared" si="239"/>
        <v>0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74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74</v>
      </c>
      <c r="CN39" s="6">
        <f t="shared" si="281"/>
        <v>0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32</v>
      </c>
      <c r="EN39" s="6">
        <f t="shared" si="106"/>
        <v>0</v>
      </c>
      <c r="EO39" s="6">
        <f t="shared" si="107"/>
        <v>0</v>
      </c>
      <c r="EP39" s="6">
        <f t="shared" si="108"/>
        <v>32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74</v>
      </c>
      <c r="AJ40" s="6">
        <f t="shared" si="239"/>
        <v>0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74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74</v>
      </c>
      <c r="CN40" s="6">
        <f t="shared" si="281"/>
        <v>0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32</v>
      </c>
      <c r="EN40" s="6">
        <f t="shared" si="106"/>
        <v>0</v>
      </c>
      <c r="EO40" s="6">
        <f t="shared" si="107"/>
        <v>0</v>
      </c>
      <c r="EP40" s="6">
        <f t="shared" si="108"/>
        <v>32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74</v>
      </c>
      <c r="AJ41" s="6">
        <f t="shared" si="239"/>
        <v>0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74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74</v>
      </c>
      <c r="CN41" s="6">
        <f t="shared" si="281"/>
        <v>0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32</v>
      </c>
      <c r="EN41" s="6">
        <f t="shared" si="106"/>
        <v>0</v>
      </c>
      <c r="EO41" s="6">
        <f t="shared" si="107"/>
        <v>0</v>
      </c>
      <c r="EP41" s="6">
        <f t="shared" si="108"/>
        <v>32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74</v>
      </c>
      <c r="AJ42" s="6">
        <f t="shared" si="239"/>
        <v>0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74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74</v>
      </c>
      <c r="CN42" s="6">
        <f t="shared" si="281"/>
        <v>0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32</v>
      </c>
      <c r="EN42" s="6">
        <f t="shared" si="106"/>
        <v>0</v>
      </c>
      <c r="EO42" s="6">
        <f t="shared" si="107"/>
        <v>0</v>
      </c>
      <c r="EP42" s="6">
        <f t="shared" si="108"/>
        <v>32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2016-10-03T05:37:16Z</dcterms:modified>
</cp:coreProperties>
</file>