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N40" l="1"/>
  <c r="EO42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P33" s="1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42"/>
  <c r="EP38"/>
  <c r="EP34"/>
  <c r="EP41"/>
  <c r="EP37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0" l="1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M7" s="1"/>
  <c r="EQ7" s="1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EN19" s="1"/>
  <c r="F19"/>
  <c r="D20"/>
  <c r="EM20" s="1"/>
  <c r="EQ20" s="1"/>
  <c r="E20"/>
  <c r="F20"/>
  <c r="EO20" s="1"/>
  <c r="EP22" l="1"/>
  <c r="EP24"/>
  <c r="EP25"/>
  <c r="EP21"/>
  <c r="EN20"/>
  <c r="EP20" s="1"/>
  <c r="EO19"/>
  <c r="EM19"/>
  <c r="EQ19" s="1"/>
  <c r="EN18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P9" s="1"/>
  <c r="EO8"/>
  <c r="EM8"/>
  <c r="EQ8" s="1"/>
  <c r="EN7"/>
  <c r="EP7" s="1"/>
  <c r="EP23"/>
  <c r="EP18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<sst xmlns="http://schemas.openxmlformats.org/spreadsheetml/2006/main" count="1375" uniqueCount="85">
  <si>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</si>
  <si>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</si>
  <si>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</si>
  <si>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</si>
  <si>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</si>
  <si>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</si>
  <si>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</si>
  <si>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</si>
  <si>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</si>
  <si>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</si>
  <si>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</si>
  <si>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</si>
  <si>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</si>
  <si>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</si>
  <si>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</si>
  <si>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</si>
  <si>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</si>
  <si>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</si>
  <si>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</si>
  <si>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</si>
  <si>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</si>
  <si>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</si>
  <si>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</si>
  <si>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</si>
  <si>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</si>
  <si>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</si>
  <si>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</si>
  <si>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</si>
  <si>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</si>
  <si>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</si>
  <si>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</si>
  <si>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</si>
  <si>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</si>
  <si>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</si>
  <si>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</si>
  <si>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</si>
  <si>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</si>
  <si>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</si>
  <si>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</si>
  <si>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</si>
  <si>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</si>
  <si>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</si>
  <si>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</si>
  <si>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</si>
  <si>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Звіт відділу архітектури та інспекції державного архітектурно-будівельного контролю  про виконання завдань в сфері містобудівної діяльності за період 2014-2016рр</t>
  </si>
  <si>
    <t>Про внесення змін до рішення 3 сесії міської ради 7 скликання від 24.12. 2015 року № 3 «Про бюджет м. Орджонікідзе на 2016 рік»</t>
  </si>
  <si>
    <t>Про перейменування МКП «Ритуал» та затвердження його Статуту  у новій редакції</t>
  </si>
  <si>
    <t>Про внесення змін до рішень Орджонікідзевської міської ради</t>
  </si>
  <si>
    <t>Про передачу будівлі теплопункту з балансу ОМКП «Орджонікідзетеплоенерго» на баланс управління житлово- комунального господарства та будівництва</t>
  </si>
  <si>
    <t>Про виділення  зі складу будівлі  навчального корпусу КПНЗ «БТДЮ» по вул..Курчатова,21 будівлі котельної</t>
  </si>
  <si>
    <t>Про передачу об’єктів нерухомості з балансу  ОМКП «Орджонікідзетеплоенерго» на баланс ПМКП «Саночистка»</t>
  </si>
  <si>
    <t>Про визнання права власності  на будівлю котельної по вул..Курчатова,21А</t>
  </si>
  <si>
    <t>Про визнання права власності на будівлю теплопункту по вул..Л.Чайкіної,25А</t>
  </si>
  <si>
    <t>Про  відшкодування безнадійної дебіторської заборгованості за житлово-комунальні послуги</t>
  </si>
  <si>
    <t>Про дозвіл відділу культури на списання основних засобів</t>
  </si>
  <si>
    <t>Про скасування мораторію щодо процедури банкрутства ОМКП «Орджонікідзетеплоенерго»</t>
  </si>
  <si>
    <t>Про визначення посадових осіб, які від імені замовників (власників приватизованих та неприватизованих квартир) надаватимуть документи до ПАТ «Дніпропетровськгаз» на отримання технічних умов для встановлення приладів індивідуального опалення</t>
  </si>
  <si>
    <t>Про затвердження «Технічної документації з нормативної грошової оцінки земель селищ міського типу Чортомлик та Гірницьке Дніпропетровської області Покровської міської ради»</t>
  </si>
  <si>
    <t>Про проведення інвентаризації земель</t>
  </si>
  <si>
    <t>Про встановлення ставок земельного податку на території Покровської міської ради</t>
  </si>
  <si>
    <t>Про затвердження типової форми  «Угоди про плату за фактичне користування земельною ділянкою  під об’єктами нерухомого майна»</t>
  </si>
  <si>
    <t>Про надання дозволу Управлінню житлово-комунального господарства та будівництва виконавчого комітету Покровської міської ради на виготовлення технічної документація із землеустрою щодо встановлення (відновлення) меж земельної ділянки в натурі (на місцевості) по вул. Л.Чайкіної, 25а в м. Покров</t>
  </si>
  <si>
    <t>Про надання дозволу на розробку технічної документація із землеустрою щодо встановлення меж частин земельних ділянок на які поширюється  право  особистого сервітуту  на території Покровської міської ради</t>
  </si>
  <si>
    <t xml:space="preserve">Про заяву Нагорного Юрія Миколайовича щодо надання  дозволу на розробку проекту землеустрою щодо  відведення земельної ділянки  в  оренду по  вул. Гагаріна, 
18
</t>
  </si>
  <si>
    <t>Про заяву Сокура  Олега Івановича щодо надання  дозволу на розробку проекту землеустрою щодо  відведення земельної ділянки  в  оренду по  вул.Партизанська, 12</t>
  </si>
  <si>
    <t>Про заяву Бурко Владислава Івановича щодо надання  дозволу на розробку проекту землеустрою щодо  відведення земельної ділянки  в  оренду по вул. Торгова, 56</t>
  </si>
  <si>
    <t>Про заяви  громадян щодо передачі  у власність та користування  земельних  ділянок</t>
  </si>
  <si>
    <t>Про внесення змін в додаток до  рішення  8 сесії міської ради 7 скликання від 31.05.2016 року №  15 «Про затвердження Положення «Про порядок і правила розміщення на території міста Покров пересувних малих архітектурних форм та транспортних засобів для здійснення виїзної, виносної торгівлі» в новій редакції»</t>
  </si>
  <si>
    <t>Про затвердження та реєстрацію Статутів  закладів культури</t>
  </si>
  <si>
    <t>Про перейменування навчальних закладів міста Покров та затвердження їх статутів у  новій редакції</t>
  </si>
  <si>
    <t>Про відзнаки міського рівня</t>
  </si>
  <si>
    <t>Про затвердження плану роботи Покровської міської ради 7 скликання на друге півріччя 2016 року</t>
  </si>
  <si>
    <t>Про звернення депутатів Покровської міської ради  щодо підвищення тарифів на природний газ Кабінетом Міністрів України</t>
  </si>
  <si>
    <t>Поіменне голосування депутатів Покровської міської ради</t>
  </si>
  <si>
    <t xml:space="preserve">Пленарне засідання чергової 9 сесії Покровської міської ради </t>
  </si>
  <si>
    <t>24 червня 2016 року</t>
  </si>
  <si>
    <t>Про виділення додаткових коштівна фінансування навчального закладу "Орджонікідзевське професійно-технічне училище</t>
  </si>
  <si>
    <t>проти</t>
  </si>
  <si>
    <t>утримався</t>
  </si>
  <si>
    <t>відсутня</t>
  </si>
  <si>
    <t>утримавя</t>
  </si>
  <si>
    <t>Про внесення змін до рішення  38 сесії міської ради 6 скликання від 10.04.2014 року №17 «Про затвердження ставок орендної плати за користування земельними ділянками на  території  Орджонікідзевської міської ради»</t>
  </si>
  <si>
    <t>Про внесення змін до рішення  7 сесії міської ради 7 скликання від 28.04.2016 року №12 «Про надання в постійне користування земельної ділянки Орджонікідзевському виправному центру управління Державної пенітенціарної служби України у Дніпропетровській області (№79) по вул. Зонова, 15 на території  Орджонікідзевської міської ради Дніпропетровської області».</t>
  </si>
  <si>
    <t xml:space="preserve">Про внесення змін до рішення 18 сесії міської ради 6 скликання від 23.03.2012 року № 28 «Про розгляд  клопотань ТОВ «Терра-С»  та гр. Сокур Лариси Миколаївни» </t>
  </si>
  <si>
    <t>Про внесення змін до Міської комплексної  програми соціального захисту населення на 2016-2018 роки, затвердженої рішенням 3 сесії міської ради 7 скликання від 24.12.2015р. №28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</si>
</sst>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33" zoomScale="60" zoomScaleNormal="60" workbookViewId="0">
      <selection activeCell="AY56" sqref="AY56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6.25" customHeight="1">
      <c r="A1" s="16" t="s">
        <v>73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</row>
    <row r="2" spans="1:147" ht="15" customHeight="1">
      <c r="A2" s="17" t="s">
        <v>74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</row>
    <row r="3" spans="1:147" ht="15" customHeight="1">
      <c r="A3" s="18" t="s">
        <v>75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64.5" customHeight="1">
      <c r="A6" s="4">
        <v>1</v>
      </c>
      <c r="B6" s="13" t="s">
        <v>44</v>
      </c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42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42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42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42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42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42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42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42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42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42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42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79</v>
      </c>
      <c r="BL6" s="6">
        <f>IF(BK6="За",1,0)</f>
        <v>0</v>
      </c>
      <c r="BM6" s="6">
        <f>IF(BK6="Проти",1,0)</f>
        <v>0</v>
      </c>
      <c r="BN6" s="6">
        <f>IF(BK6="Утримався",1,0)</f>
        <v>0</v>
      </c>
      <c r="BO6" s="4" t="s">
        <v>42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42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42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42</v>
      </c>
      <c r="CB6" s="6">
        <f>IF(CA6="За",1,0)</f>
        <v>1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42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42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42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42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42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42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42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42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42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42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34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34</v>
      </c>
      <c r="EQ6" s="6" t="str">
        <f>IF(EM6&gt;17,"Прийнято","Не прийнято")</f>
        <v>Прийнято</v>
      </c>
    </row>
    <row r="7" spans="1:147" ht="51.75" customHeight="1">
      <c r="A7" s="4">
        <v>2</v>
      </c>
      <c r="B7" s="13" t="s">
        <v>45</v>
      </c>
      <c r="C7" s="4" t="s">
        <v>42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42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42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42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42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42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42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42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42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42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42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42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42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79</v>
      </c>
      <c r="BL7" s="6">
        <f t="shared" ref="BL7:BL20" si="45">IF(BK7="За",1,0)</f>
        <v>0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42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42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42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42</v>
      </c>
      <c r="CB7" s="6">
        <f t="shared" ref="CB7:CB20" si="57">IF(CA7="За",1,0)</f>
        <v>1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42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42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42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42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42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42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42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42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42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42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34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34</v>
      </c>
      <c r="EQ7" s="6" t="str">
        <f t="shared" ref="EQ7:EQ42" si="109">IF(EM7&gt;17,"Прийнято","Не прийнято")</f>
        <v>Прийнято</v>
      </c>
    </row>
    <row r="8" spans="1:147" ht="51" customHeight="1">
      <c r="A8" s="4">
        <v>3</v>
      </c>
      <c r="B8" s="15" t="s">
        <v>76</v>
      </c>
      <c r="C8" s="4" t="s">
        <v>42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77</v>
      </c>
      <c r="H8" s="6">
        <f t="shared" si="3"/>
        <v>0</v>
      </c>
      <c r="I8" s="6">
        <f t="shared" si="4"/>
        <v>1</v>
      </c>
      <c r="J8" s="6">
        <f t="shared" si="5"/>
        <v>0</v>
      </c>
      <c r="K8" s="4" t="s">
        <v>42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42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42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77</v>
      </c>
      <c r="X8" s="6">
        <f t="shared" si="15"/>
        <v>0</v>
      </c>
      <c r="Y8" s="6">
        <f t="shared" si="16"/>
        <v>1</v>
      </c>
      <c r="Z8" s="6">
        <f t="shared" si="17"/>
        <v>0</v>
      </c>
      <c r="AA8" s="4" t="s">
        <v>42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78</v>
      </c>
      <c r="AF8" s="6">
        <f t="shared" si="21"/>
        <v>0</v>
      </c>
      <c r="AG8" s="6">
        <f t="shared" si="22"/>
        <v>0</v>
      </c>
      <c r="AH8" s="6">
        <f t="shared" si="23"/>
        <v>1</v>
      </c>
      <c r="AI8" s="4" t="s">
        <v>42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42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77</v>
      </c>
      <c r="AR8" s="6">
        <f t="shared" si="30"/>
        <v>0</v>
      </c>
      <c r="AS8" s="6">
        <f t="shared" si="31"/>
        <v>1</v>
      </c>
      <c r="AT8" s="6">
        <f t="shared" si="32"/>
        <v>0</v>
      </c>
      <c r="AU8" s="4" t="s">
        <v>42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42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42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42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79</v>
      </c>
      <c r="BL8" s="6">
        <f t="shared" si="45"/>
        <v>0</v>
      </c>
      <c r="BM8" s="6">
        <f t="shared" si="46"/>
        <v>0</v>
      </c>
      <c r="BN8" s="6">
        <f t="shared" si="47"/>
        <v>0</v>
      </c>
      <c r="BO8" s="4" t="s">
        <v>42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78</v>
      </c>
      <c r="BT8" s="6">
        <f t="shared" si="51"/>
        <v>0</v>
      </c>
      <c r="BU8" s="6">
        <f t="shared" si="52"/>
        <v>0</v>
      </c>
      <c r="BV8" s="6">
        <f t="shared" si="53"/>
        <v>1</v>
      </c>
      <c r="BW8" s="4" t="s">
        <v>77</v>
      </c>
      <c r="BX8" s="6">
        <f t="shared" si="54"/>
        <v>0</v>
      </c>
      <c r="BY8" s="6">
        <f t="shared" si="55"/>
        <v>1</v>
      </c>
      <c r="BZ8" s="6">
        <f t="shared" si="56"/>
        <v>0</v>
      </c>
      <c r="CA8" s="4" t="s">
        <v>42</v>
      </c>
      <c r="CB8" s="6">
        <f t="shared" si="57"/>
        <v>1</v>
      </c>
      <c r="CC8" s="6">
        <f t="shared" si="58"/>
        <v>0</v>
      </c>
      <c r="CD8" s="6">
        <f t="shared" si="59"/>
        <v>0</v>
      </c>
      <c r="CE8" s="4" t="s">
        <v>77</v>
      </c>
      <c r="CF8" s="6">
        <f t="shared" si="60"/>
        <v>0</v>
      </c>
      <c r="CG8" s="6">
        <f t="shared" si="61"/>
        <v>1</v>
      </c>
      <c r="CH8" s="6">
        <f t="shared" si="62"/>
        <v>0</v>
      </c>
      <c r="CI8" s="4" t="s">
        <v>42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77</v>
      </c>
      <c r="CN8" s="6">
        <f t="shared" si="66"/>
        <v>0</v>
      </c>
      <c r="CO8" s="6">
        <f t="shared" si="67"/>
        <v>1</v>
      </c>
      <c r="CP8" s="6">
        <f t="shared" si="68"/>
        <v>0</v>
      </c>
      <c r="CQ8" s="4" t="s">
        <v>42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42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42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78</v>
      </c>
      <c r="DD8" s="6">
        <f t="shared" si="78"/>
        <v>0</v>
      </c>
      <c r="DE8" s="6">
        <f t="shared" si="79"/>
        <v>0</v>
      </c>
      <c r="DF8" s="6">
        <f t="shared" si="80"/>
        <v>1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77</v>
      </c>
      <c r="DL8" s="6">
        <f t="shared" si="84"/>
        <v>0</v>
      </c>
      <c r="DM8" s="6">
        <f t="shared" si="85"/>
        <v>1</v>
      </c>
      <c r="DN8" s="6">
        <f t="shared" si="86"/>
        <v>0</v>
      </c>
      <c r="DO8" s="4" t="s">
        <v>42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77</v>
      </c>
      <c r="DT8" s="6">
        <f t="shared" si="90"/>
        <v>0</v>
      </c>
      <c r="DU8" s="6">
        <f t="shared" si="91"/>
        <v>1</v>
      </c>
      <c r="DV8" s="6">
        <f t="shared" si="92"/>
        <v>0</v>
      </c>
      <c r="DW8" s="4" t="s">
        <v>42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42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42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77</v>
      </c>
      <c r="EJ8" s="6">
        <f t="shared" si="102"/>
        <v>0</v>
      </c>
      <c r="EK8" s="6">
        <f t="shared" si="103"/>
        <v>1</v>
      </c>
      <c r="EL8" s="6">
        <f t="shared" si="104"/>
        <v>0</v>
      </c>
      <c r="EM8" s="6">
        <f t="shared" si="105"/>
        <v>22</v>
      </c>
      <c r="EN8" s="6">
        <f t="shared" si="106"/>
        <v>9</v>
      </c>
      <c r="EO8" s="6">
        <f t="shared" si="107"/>
        <v>3</v>
      </c>
      <c r="EP8" s="6">
        <f t="shared" si="108"/>
        <v>34</v>
      </c>
      <c r="EQ8" s="6" t="str">
        <f t="shared" si="109"/>
        <v>Прийнято</v>
      </c>
    </row>
    <row r="9" spans="1:147" ht="31.5">
      <c r="A9" s="4">
        <v>4</v>
      </c>
      <c r="B9" s="14" t="s">
        <v>46</v>
      </c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42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42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79</v>
      </c>
      <c r="AB9" s="6">
        <f t="shared" si="18"/>
        <v>0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42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78</v>
      </c>
      <c r="AV9" s="6">
        <f t="shared" si="33"/>
        <v>0</v>
      </c>
      <c r="AW9" s="6">
        <f t="shared" si="34"/>
        <v>0</v>
      </c>
      <c r="AX9" s="6">
        <f t="shared" si="35"/>
        <v>1</v>
      </c>
      <c r="AY9" s="4" t="s">
        <v>42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42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79</v>
      </c>
      <c r="BL9" s="6">
        <f t="shared" si="45"/>
        <v>0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42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42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42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42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42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42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42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78</v>
      </c>
      <c r="EF9" s="6">
        <f t="shared" si="99"/>
        <v>0</v>
      </c>
      <c r="EG9" s="6">
        <f t="shared" si="100"/>
        <v>0</v>
      </c>
      <c r="EH9" s="6">
        <f t="shared" si="101"/>
        <v>1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31</v>
      </c>
      <c r="EN9" s="6">
        <f t="shared" si="106"/>
        <v>0</v>
      </c>
      <c r="EO9" s="6">
        <f t="shared" si="107"/>
        <v>2</v>
      </c>
      <c r="EP9" s="6">
        <f t="shared" si="108"/>
        <v>33</v>
      </c>
      <c r="EQ9" s="6" t="str">
        <f t="shared" si="109"/>
        <v>Прийнято</v>
      </c>
    </row>
    <row r="10" spans="1:147" ht="51" customHeight="1">
      <c r="A10" s="7">
        <v>5</v>
      </c>
      <c r="B10" s="13" t="s">
        <v>47</v>
      </c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42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42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79</v>
      </c>
      <c r="AB10" s="6">
        <f t="shared" si="18"/>
        <v>0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42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42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42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42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79</v>
      </c>
      <c r="BL10" s="6">
        <f t="shared" si="45"/>
        <v>0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42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42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42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42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42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42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42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42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33</v>
      </c>
      <c r="EN10" s="6">
        <f t="shared" si="106"/>
        <v>0</v>
      </c>
      <c r="EO10" s="6">
        <f t="shared" si="107"/>
        <v>0</v>
      </c>
      <c r="EP10" s="6">
        <f t="shared" si="108"/>
        <v>33</v>
      </c>
      <c r="EQ10" s="6" t="str">
        <f t="shared" si="109"/>
        <v>Прийнято</v>
      </c>
    </row>
    <row r="11" spans="1:147" ht="47.25">
      <c r="A11" s="4">
        <v>6</v>
      </c>
      <c r="B11" s="13" t="s">
        <v>48</v>
      </c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42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42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79</v>
      </c>
      <c r="AB11" s="6">
        <f t="shared" si="18"/>
        <v>0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42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42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42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42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79</v>
      </c>
      <c r="BL11" s="6">
        <f t="shared" si="45"/>
        <v>0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42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42</v>
      </c>
      <c r="CB11" s="6">
        <f t="shared" si="57"/>
        <v>1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42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42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42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42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42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42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33</v>
      </c>
      <c r="EN11" s="6">
        <f t="shared" si="106"/>
        <v>0</v>
      </c>
      <c r="EO11" s="6">
        <f t="shared" si="107"/>
        <v>0</v>
      </c>
      <c r="EP11" s="6">
        <f t="shared" si="108"/>
        <v>33</v>
      </c>
      <c r="EQ11" s="6" t="str">
        <f t="shared" si="109"/>
        <v>Прийнято</v>
      </c>
    </row>
    <row r="12" spans="1:147" ht="47.25">
      <c r="A12" s="4">
        <v>7</v>
      </c>
      <c r="B12" s="13" t="s">
        <v>50</v>
      </c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42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42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79</v>
      </c>
      <c r="AB12" s="6">
        <f t="shared" si="18"/>
        <v>0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42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42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42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42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79</v>
      </c>
      <c r="BL12" s="6">
        <f t="shared" si="45"/>
        <v>0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42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42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42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42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42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42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42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42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33</v>
      </c>
      <c r="EN12" s="6">
        <f t="shared" si="106"/>
        <v>0</v>
      </c>
      <c r="EO12" s="6">
        <f t="shared" si="107"/>
        <v>0</v>
      </c>
      <c r="EP12" s="6">
        <f t="shared" si="108"/>
        <v>33</v>
      </c>
      <c r="EQ12" s="6" t="str">
        <f t="shared" si="109"/>
        <v>Прийнято</v>
      </c>
    </row>
    <row r="13" spans="1:147" ht="31.5">
      <c r="A13" s="4">
        <v>8</v>
      </c>
      <c r="B13" s="13" t="s">
        <v>49</v>
      </c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42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42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79</v>
      </c>
      <c r="AB13" s="6">
        <f t="shared" si="18"/>
        <v>0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42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42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42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42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79</v>
      </c>
      <c r="BL13" s="6">
        <f t="shared" si="45"/>
        <v>0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42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42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42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42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42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42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42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42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33</v>
      </c>
      <c r="EN13" s="6">
        <f t="shared" si="106"/>
        <v>0</v>
      </c>
      <c r="EO13" s="6">
        <f t="shared" si="107"/>
        <v>0</v>
      </c>
      <c r="EP13" s="6">
        <f t="shared" si="108"/>
        <v>33</v>
      </c>
      <c r="EQ13" s="6" t="str">
        <f t="shared" si="109"/>
        <v>Прийнято</v>
      </c>
    </row>
    <row r="14" spans="1:147" ht="31.5">
      <c r="A14" s="4">
        <v>9</v>
      </c>
      <c r="B14" s="14" t="s">
        <v>51</v>
      </c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42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42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79</v>
      </c>
      <c r="AB14" s="6">
        <f t="shared" si="18"/>
        <v>0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42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42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42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79</v>
      </c>
      <c r="BL14" s="6">
        <f t="shared" si="45"/>
        <v>0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42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42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42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42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42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33</v>
      </c>
      <c r="EN14" s="6">
        <f t="shared" si="106"/>
        <v>0</v>
      </c>
      <c r="EO14" s="6">
        <f t="shared" si="107"/>
        <v>0</v>
      </c>
      <c r="EP14" s="6">
        <f t="shared" si="108"/>
        <v>33</v>
      </c>
      <c r="EQ14" s="6" t="str">
        <f t="shared" si="109"/>
        <v>Прийнято</v>
      </c>
    </row>
    <row r="15" spans="1:147" ht="31.5">
      <c r="A15" s="4">
        <v>10</v>
      </c>
      <c r="B15" s="13" t="s">
        <v>52</v>
      </c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42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42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79</v>
      </c>
      <c r="AB15" s="6">
        <f t="shared" si="18"/>
        <v>0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42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42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42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79</v>
      </c>
      <c r="BL15" s="6">
        <f t="shared" si="45"/>
        <v>0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42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42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42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42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42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33</v>
      </c>
      <c r="EN15" s="6">
        <f t="shared" si="106"/>
        <v>0</v>
      </c>
      <c r="EO15" s="6">
        <f t="shared" si="107"/>
        <v>0</v>
      </c>
      <c r="EP15" s="6">
        <f t="shared" si="108"/>
        <v>33</v>
      </c>
      <c r="EQ15" s="6" t="str">
        <f t="shared" si="109"/>
        <v>Прийнято</v>
      </c>
    </row>
    <row r="16" spans="1:147" ht="31.5">
      <c r="A16" s="4">
        <v>11</v>
      </c>
      <c r="B16" s="13" t="s">
        <v>53</v>
      </c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42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42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79</v>
      </c>
      <c r="AB16" s="6">
        <f t="shared" si="18"/>
        <v>0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42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42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42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79</v>
      </c>
      <c r="BL16" s="6">
        <f t="shared" si="45"/>
        <v>0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42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42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42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42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42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33</v>
      </c>
      <c r="EN16" s="6">
        <f t="shared" si="106"/>
        <v>0</v>
      </c>
      <c r="EO16" s="6">
        <f t="shared" si="107"/>
        <v>0</v>
      </c>
      <c r="EP16" s="6">
        <f t="shared" si="108"/>
        <v>33</v>
      </c>
      <c r="EQ16" s="6" t="str">
        <f t="shared" si="109"/>
        <v>Прийнято</v>
      </c>
    </row>
    <row r="17" spans="1:147" ht="31.5">
      <c r="A17" s="4">
        <v>12</v>
      </c>
      <c r="B17" s="13" t="s">
        <v>54</v>
      </c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42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42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79</v>
      </c>
      <c r="AB17" s="6">
        <f t="shared" si="18"/>
        <v>0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42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42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42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79</v>
      </c>
      <c r="BL17" s="6">
        <f t="shared" si="45"/>
        <v>0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42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42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42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42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42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33</v>
      </c>
      <c r="EN17" s="6">
        <f t="shared" si="106"/>
        <v>0</v>
      </c>
      <c r="EO17" s="6">
        <f t="shared" si="107"/>
        <v>0</v>
      </c>
      <c r="EP17" s="6">
        <f t="shared" si="108"/>
        <v>33</v>
      </c>
      <c r="EQ17" s="6" t="str">
        <f t="shared" si="109"/>
        <v>Прийнято</v>
      </c>
    </row>
    <row r="18" spans="1:147" ht="31.5">
      <c r="A18" s="4">
        <v>13</v>
      </c>
      <c r="B18" s="13" t="s">
        <v>55</v>
      </c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42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42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79</v>
      </c>
      <c r="AB18" s="6">
        <f t="shared" si="18"/>
        <v>0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42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42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42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79</v>
      </c>
      <c r="BL18" s="6">
        <f t="shared" si="45"/>
        <v>0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42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42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42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42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42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42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33</v>
      </c>
      <c r="EN18" s="6">
        <f t="shared" si="106"/>
        <v>0</v>
      </c>
      <c r="EO18" s="6">
        <f t="shared" si="107"/>
        <v>0</v>
      </c>
      <c r="EP18" s="6">
        <f t="shared" si="108"/>
        <v>33</v>
      </c>
      <c r="EQ18" s="6" t="str">
        <f t="shared" si="109"/>
        <v>Прийнято</v>
      </c>
    </row>
    <row r="19" spans="1:147" ht="94.5">
      <c r="A19" s="4">
        <v>14</v>
      </c>
      <c r="B19" s="13" t="s">
        <v>56</v>
      </c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42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42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79</v>
      </c>
      <c r="AB19" s="6">
        <f t="shared" si="18"/>
        <v>0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42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42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42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79</v>
      </c>
      <c r="BL19" s="6">
        <f t="shared" si="45"/>
        <v>0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42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42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42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42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42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42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42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42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33</v>
      </c>
      <c r="EN19" s="6">
        <f t="shared" si="106"/>
        <v>0</v>
      </c>
      <c r="EO19" s="6">
        <f t="shared" si="107"/>
        <v>0</v>
      </c>
      <c r="EP19" s="6">
        <f t="shared" si="108"/>
        <v>33</v>
      </c>
      <c r="EQ19" s="6" t="str">
        <f t="shared" si="109"/>
        <v>Прийнято</v>
      </c>
    </row>
    <row r="20" spans="1:147" ht="63">
      <c r="A20" s="4">
        <v>15</v>
      </c>
      <c r="B20" s="13" t="s">
        <v>57</v>
      </c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42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42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79</v>
      </c>
      <c r="AB20" s="6">
        <f t="shared" si="18"/>
        <v>0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42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78</v>
      </c>
      <c r="AN20" s="6">
        <f t="shared" si="27"/>
        <v>0</v>
      </c>
      <c r="AO20" s="6">
        <f t="shared" si="28"/>
        <v>0</v>
      </c>
      <c r="AP20" s="6">
        <f t="shared" si="29"/>
        <v>1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42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42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79</v>
      </c>
      <c r="BL20" s="6">
        <f t="shared" si="45"/>
        <v>0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42</v>
      </c>
      <c r="CB20" s="6">
        <f t="shared" si="57"/>
        <v>1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42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42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42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42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42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42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42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32</v>
      </c>
      <c r="EN20" s="6">
        <f t="shared" si="106"/>
        <v>0</v>
      </c>
      <c r="EO20" s="6">
        <f t="shared" si="107"/>
        <v>1</v>
      </c>
      <c r="EP20" s="6">
        <f t="shared" si="108"/>
        <v>33</v>
      </c>
      <c r="EQ20" s="6" t="str">
        <f t="shared" si="109"/>
        <v>Прийнято</v>
      </c>
    </row>
    <row r="21" spans="1:147" ht="31.5">
      <c r="A21" s="4">
        <v>16</v>
      </c>
      <c r="B21" s="13" t="s">
        <v>59</v>
      </c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42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42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79</v>
      </c>
      <c r="AB21" s="6">
        <f t="shared" ref="AB21:AB25" si="128">IF(AA21="За",1,0)</f>
        <v>0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42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42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42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79</v>
      </c>
      <c r="BL21" s="6">
        <f t="shared" ref="BL21:BL25" si="155">IF(BK21="За",1,0)</f>
        <v>0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80</v>
      </c>
      <c r="CB21" s="6">
        <f t="shared" ref="CB21:CB25" si="167">IF(CA21="За",1,0)</f>
        <v>0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42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42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42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42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42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42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42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32</v>
      </c>
      <c r="EN21" s="6">
        <f t="shared" si="106"/>
        <v>0</v>
      </c>
      <c r="EO21" s="6">
        <f t="shared" si="107"/>
        <v>0</v>
      </c>
      <c r="EP21" s="6">
        <f t="shared" si="108"/>
        <v>32</v>
      </c>
      <c r="EQ21" s="6" t="str">
        <f t="shared" si="109"/>
        <v>Прийнято</v>
      </c>
    </row>
    <row r="22" spans="1:147" ht="15.75">
      <c r="A22" s="4">
        <v>17</v>
      </c>
      <c r="B22" s="13" t="s">
        <v>58</v>
      </c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42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79</v>
      </c>
      <c r="AB22" s="6">
        <f t="shared" si="128"/>
        <v>0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42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42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42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79</v>
      </c>
      <c r="BL22" s="6">
        <f t="shared" si="155"/>
        <v>0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78</v>
      </c>
      <c r="CB22" s="6">
        <f t="shared" si="167"/>
        <v>0</v>
      </c>
      <c r="CC22" s="6">
        <f t="shared" si="168"/>
        <v>0</v>
      </c>
      <c r="CD22" s="6">
        <f t="shared" si="169"/>
        <v>1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42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42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42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42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32</v>
      </c>
      <c r="EN22" s="6">
        <f t="shared" si="106"/>
        <v>0</v>
      </c>
      <c r="EO22" s="6">
        <f t="shared" si="107"/>
        <v>1</v>
      </c>
      <c r="EP22" s="6">
        <f t="shared" si="108"/>
        <v>33</v>
      </c>
      <c r="EQ22" s="6" t="str">
        <f t="shared" si="109"/>
        <v>Прийнято</v>
      </c>
    </row>
    <row r="23" spans="1:147" ht="47.25">
      <c r="A23" s="4">
        <v>18</v>
      </c>
      <c r="B23" s="13" t="s">
        <v>60</v>
      </c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42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79</v>
      </c>
      <c r="AB23" s="6">
        <f t="shared" si="128"/>
        <v>0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42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79</v>
      </c>
      <c r="BL23" s="6">
        <f t="shared" si="155"/>
        <v>0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42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33</v>
      </c>
      <c r="EN23" s="6">
        <f t="shared" si="106"/>
        <v>0</v>
      </c>
      <c r="EO23" s="6">
        <f t="shared" si="107"/>
        <v>0</v>
      </c>
      <c r="EP23" s="6">
        <f t="shared" si="108"/>
        <v>33</v>
      </c>
      <c r="EQ23" s="6" t="str">
        <f t="shared" si="109"/>
        <v>Прийнято</v>
      </c>
    </row>
    <row r="24" spans="1:147" ht="78.75">
      <c r="A24" s="4">
        <v>19</v>
      </c>
      <c r="B24" s="13" t="s">
        <v>81</v>
      </c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42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79</v>
      </c>
      <c r="AB24" s="6">
        <f t="shared" si="128"/>
        <v>0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42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79</v>
      </c>
      <c r="BL24" s="6">
        <f t="shared" si="155"/>
        <v>0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42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78</v>
      </c>
      <c r="EF24" s="6">
        <f t="shared" si="209"/>
        <v>0</v>
      </c>
      <c r="EG24" s="6">
        <f t="shared" si="210"/>
        <v>0</v>
      </c>
      <c r="EH24" s="6">
        <f t="shared" si="211"/>
        <v>1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32</v>
      </c>
      <c r="EN24" s="6">
        <f t="shared" si="106"/>
        <v>0</v>
      </c>
      <c r="EO24" s="6">
        <f t="shared" si="107"/>
        <v>1</v>
      </c>
      <c r="EP24" s="6">
        <f t="shared" si="108"/>
        <v>33</v>
      </c>
      <c r="EQ24" s="6" t="str">
        <f t="shared" si="109"/>
        <v>Прийнято</v>
      </c>
    </row>
    <row r="25" spans="1:147" ht="110.25">
      <c r="A25" s="4">
        <v>20</v>
      </c>
      <c r="B25" s="13" t="s">
        <v>61</v>
      </c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42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79</v>
      </c>
      <c r="AB25" s="6">
        <f t="shared" si="128"/>
        <v>0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42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42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42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42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79</v>
      </c>
      <c r="BL25" s="6">
        <f t="shared" si="155"/>
        <v>0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42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42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42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42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42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42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33</v>
      </c>
      <c r="EN25" s="6">
        <f t="shared" si="106"/>
        <v>0</v>
      </c>
      <c r="EO25" s="6">
        <f t="shared" si="107"/>
        <v>0</v>
      </c>
      <c r="EP25" s="6">
        <f t="shared" si="108"/>
        <v>33</v>
      </c>
      <c r="EQ25" s="6" t="str">
        <f t="shared" si="109"/>
        <v>Прийнято</v>
      </c>
    </row>
    <row r="26" spans="1:147" ht="126">
      <c r="A26" s="4">
        <v>21</v>
      </c>
      <c r="B26" s="13" t="s">
        <v>82</v>
      </c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42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79</v>
      </c>
      <c r="AB26" s="6">
        <f t="shared" ref="AB26:AB42" si="233">IF(AA26="За",1,0)</f>
        <v>0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42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42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42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42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79</v>
      </c>
      <c r="BL26" s="6">
        <f t="shared" ref="BL26:BL42" si="260">IF(BK26="За",1,0)</f>
        <v>0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42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42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42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42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42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42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33</v>
      </c>
      <c r="EN26" s="6">
        <f t="shared" si="106"/>
        <v>0</v>
      </c>
      <c r="EO26" s="6">
        <f t="shared" si="107"/>
        <v>0</v>
      </c>
      <c r="EP26" s="6">
        <f t="shared" si="108"/>
        <v>33</v>
      </c>
      <c r="EQ26" s="6" t="str">
        <f t="shared" si="109"/>
        <v>Прийнято</v>
      </c>
    </row>
    <row r="27" spans="1:147" ht="78.75">
      <c r="A27" s="4">
        <v>22</v>
      </c>
      <c r="B27" s="13" t="s">
        <v>62</v>
      </c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42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79</v>
      </c>
      <c r="AB27" s="6">
        <f t="shared" si="233"/>
        <v>0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42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79</v>
      </c>
      <c r="BL27" s="6">
        <f t="shared" si="260"/>
        <v>0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42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33</v>
      </c>
      <c r="EN27" s="6">
        <f t="shared" si="106"/>
        <v>0</v>
      </c>
      <c r="EO27" s="6">
        <f t="shared" si="107"/>
        <v>0</v>
      </c>
      <c r="EP27" s="6">
        <f t="shared" si="108"/>
        <v>33</v>
      </c>
      <c r="EQ27" s="6" t="str">
        <f t="shared" si="109"/>
        <v>Прийнято</v>
      </c>
    </row>
    <row r="28" spans="1:147" ht="63">
      <c r="A28" s="4">
        <v>23</v>
      </c>
      <c r="B28" s="14" t="s">
        <v>83</v>
      </c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42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79</v>
      </c>
      <c r="AB28" s="6">
        <f t="shared" si="233"/>
        <v>0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42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79</v>
      </c>
      <c r="BL28" s="6">
        <f t="shared" si="260"/>
        <v>0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42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33</v>
      </c>
      <c r="EN28" s="6">
        <f t="shared" si="106"/>
        <v>0</v>
      </c>
      <c r="EO28" s="6">
        <f t="shared" si="107"/>
        <v>0</v>
      </c>
      <c r="EP28" s="6">
        <f t="shared" si="108"/>
        <v>33</v>
      </c>
      <c r="EQ28" s="6" t="str">
        <f t="shared" si="109"/>
        <v>Прийнято</v>
      </c>
    </row>
    <row r="29" spans="1:147" ht="94.5">
      <c r="A29" s="4">
        <v>24</v>
      </c>
      <c r="B29" s="13" t="s">
        <v>63</v>
      </c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42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79</v>
      </c>
      <c r="AB29" s="6">
        <f t="shared" si="233"/>
        <v>0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79</v>
      </c>
      <c r="BL29" s="6">
        <f t="shared" si="260"/>
        <v>0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42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33</v>
      </c>
      <c r="EN29" s="6">
        <f t="shared" si="106"/>
        <v>0</v>
      </c>
      <c r="EO29" s="6">
        <f t="shared" si="107"/>
        <v>0</v>
      </c>
      <c r="EP29" s="6">
        <f t="shared" si="108"/>
        <v>33</v>
      </c>
      <c r="EQ29" s="6" t="str">
        <f t="shared" si="109"/>
        <v>Прийнято</v>
      </c>
    </row>
    <row r="30" spans="1:147" ht="69">
      <c r="A30" s="4">
        <v>25</v>
      </c>
      <c r="B30" s="12" t="s">
        <v>64</v>
      </c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42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79</v>
      </c>
      <c r="AB30" s="6">
        <f t="shared" si="233"/>
        <v>0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79</v>
      </c>
      <c r="BL30" s="6">
        <f t="shared" si="260"/>
        <v>0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42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33</v>
      </c>
      <c r="EN30" s="6">
        <f t="shared" si="106"/>
        <v>0</v>
      </c>
      <c r="EO30" s="6">
        <f t="shared" si="107"/>
        <v>0</v>
      </c>
      <c r="EP30" s="6">
        <f t="shared" si="108"/>
        <v>33</v>
      </c>
      <c r="EQ30" s="6" t="str">
        <f t="shared" si="109"/>
        <v>Прийнято</v>
      </c>
    </row>
    <row r="31" spans="1:147" ht="69">
      <c r="A31" s="4">
        <v>26</v>
      </c>
      <c r="B31" s="12" t="s">
        <v>65</v>
      </c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42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79</v>
      </c>
      <c r="AB31" s="6">
        <f t="shared" si="233"/>
        <v>0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79</v>
      </c>
      <c r="BL31" s="6">
        <f t="shared" si="260"/>
        <v>0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42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33</v>
      </c>
      <c r="EN31" s="6">
        <f t="shared" si="106"/>
        <v>0</v>
      </c>
      <c r="EO31" s="6">
        <f t="shared" si="107"/>
        <v>0</v>
      </c>
      <c r="EP31" s="6">
        <f t="shared" si="108"/>
        <v>33</v>
      </c>
      <c r="EQ31" s="6" t="str">
        <f t="shared" si="109"/>
        <v>Прийнято</v>
      </c>
    </row>
    <row r="32" spans="1:147" ht="34.5">
      <c r="A32" s="4">
        <v>27</v>
      </c>
      <c r="B32" s="12" t="s">
        <v>66</v>
      </c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42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79</v>
      </c>
      <c r="AB32" s="6">
        <f t="shared" si="233"/>
        <v>0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79</v>
      </c>
      <c r="BL32" s="6">
        <f t="shared" si="260"/>
        <v>0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42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33</v>
      </c>
      <c r="EN32" s="6">
        <f t="shared" si="106"/>
        <v>0</v>
      </c>
      <c r="EO32" s="6">
        <f t="shared" si="107"/>
        <v>0</v>
      </c>
      <c r="EP32" s="6">
        <f t="shared" si="108"/>
        <v>33</v>
      </c>
      <c r="EQ32" s="6" t="str">
        <f t="shared" si="109"/>
        <v>Прийнято</v>
      </c>
    </row>
    <row r="33" spans="1:147" ht="103.5">
      <c r="A33" s="4">
        <v>28</v>
      </c>
      <c r="B33" s="12" t="s">
        <v>67</v>
      </c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78</v>
      </c>
      <c r="T33" s="6">
        <f t="shared" si="227"/>
        <v>0</v>
      </c>
      <c r="U33" s="6">
        <f t="shared" si="228"/>
        <v>0</v>
      </c>
      <c r="V33" s="6">
        <f t="shared" si="229"/>
        <v>1</v>
      </c>
      <c r="W33" s="4" t="s">
        <v>42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79</v>
      </c>
      <c r="AB33" s="6">
        <f t="shared" si="233"/>
        <v>0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79</v>
      </c>
      <c r="BL33" s="6">
        <f t="shared" si="260"/>
        <v>0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78</v>
      </c>
      <c r="CB33" s="6">
        <f t="shared" si="272"/>
        <v>0</v>
      </c>
      <c r="CC33" s="6">
        <f t="shared" si="273"/>
        <v>0</v>
      </c>
      <c r="CD33" s="6">
        <f t="shared" si="274"/>
        <v>1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78</v>
      </c>
      <c r="CZ33" s="6">
        <f t="shared" si="290"/>
        <v>0</v>
      </c>
      <c r="DA33" s="6">
        <f t="shared" si="291"/>
        <v>0</v>
      </c>
      <c r="DB33" s="6">
        <f t="shared" si="292"/>
        <v>1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79</v>
      </c>
      <c r="DX33" s="6">
        <f t="shared" si="308"/>
        <v>0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29</v>
      </c>
      <c r="EN33" s="6">
        <f t="shared" si="106"/>
        <v>0</v>
      </c>
      <c r="EO33" s="6">
        <f t="shared" si="107"/>
        <v>3</v>
      </c>
      <c r="EP33" s="6">
        <f t="shared" si="108"/>
        <v>32</v>
      </c>
      <c r="EQ33" s="6" t="str">
        <f t="shared" si="109"/>
        <v>Прийнято</v>
      </c>
    </row>
    <row r="34" spans="1:147" ht="69">
      <c r="A34" s="4">
        <v>29</v>
      </c>
      <c r="B34" s="12" t="s">
        <v>84</v>
      </c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42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79</v>
      </c>
      <c r="AB34" s="6">
        <f t="shared" si="233"/>
        <v>0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79</v>
      </c>
      <c r="BL34" s="6">
        <f t="shared" si="260"/>
        <v>0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42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79</v>
      </c>
      <c r="DX34" s="6">
        <f t="shared" si="308"/>
        <v>0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32</v>
      </c>
      <c r="EN34" s="6">
        <f t="shared" si="106"/>
        <v>0</v>
      </c>
      <c r="EO34" s="6">
        <f t="shared" si="107"/>
        <v>0</v>
      </c>
      <c r="EP34" s="6">
        <f t="shared" si="108"/>
        <v>32</v>
      </c>
      <c r="EQ34" s="6" t="str">
        <f t="shared" si="109"/>
        <v>Прийнято</v>
      </c>
    </row>
    <row r="35" spans="1:147" ht="34.5">
      <c r="A35" s="4">
        <v>30</v>
      </c>
      <c r="B35" s="12" t="s">
        <v>68</v>
      </c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42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79</v>
      </c>
      <c r="AB35" s="6">
        <f t="shared" si="233"/>
        <v>0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79</v>
      </c>
      <c r="BL35" s="6">
        <f t="shared" si="260"/>
        <v>0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42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79</v>
      </c>
      <c r="DX35" s="6">
        <f t="shared" si="308"/>
        <v>0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32</v>
      </c>
      <c r="EN35" s="6">
        <f t="shared" si="106"/>
        <v>0</v>
      </c>
      <c r="EO35" s="6">
        <f t="shared" si="107"/>
        <v>0</v>
      </c>
      <c r="EP35" s="6">
        <f t="shared" si="108"/>
        <v>32</v>
      </c>
      <c r="EQ35" s="6" t="str">
        <f t="shared" si="109"/>
        <v>Прийнято</v>
      </c>
    </row>
    <row r="36" spans="1:147" ht="34.5">
      <c r="A36" s="4">
        <v>31</v>
      </c>
      <c r="B36" s="12" t="s">
        <v>69</v>
      </c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42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79</v>
      </c>
      <c r="AB36" s="6">
        <f t="shared" si="233"/>
        <v>0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78</v>
      </c>
      <c r="AV36" s="6">
        <f t="shared" si="248"/>
        <v>0</v>
      </c>
      <c r="AW36" s="6">
        <f t="shared" si="249"/>
        <v>0</v>
      </c>
      <c r="AX36" s="6">
        <f t="shared" si="250"/>
        <v>1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79</v>
      </c>
      <c r="BL36" s="6">
        <f t="shared" si="260"/>
        <v>0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42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79</v>
      </c>
      <c r="DX36" s="6">
        <f t="shared" si="308"/>
        <v>0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78</v>
      </c>
      <c r="EF36" s="6">
        <f t="shared" si="314"/>
        <v>0</v>
      </c>
      <c r="EG36" s="6">
        <f t="shared" si="315"/>
        <v>0</v>
      </c>
      <c r="EH36" s="6">
        <f t="shared" si="316"/>
        <v>1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30</v>
      </c>
      <c r="EN36" s="6">
        <f t="shared" si="106"/>
        <v>0</v>
      </c>
      <c r="EO36" s="6">
        <f t="shared" si="107"/>
        <v>2</v>
      </c>
      <c r="EP36" s="6">
        <f t="shared" si="108"/>
        <v>32</v>
      </c>
      <c r="EQ36" s="6" t="str">
        <f t="shared" si="109"/>
        <v>Прийнято</v>
      </c>
    </row>
    <row r="37" spans="1:147" ht="17.25">
      <c r="A37" s="4">
        <v>32</v>
      </c>
      <c r="B37" s="12" t="s">
        <v>70</v>
      </c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42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79</v>
      </c>
      <c r="AB37" s="6">
        <f t="shared" si="233"/>
        <v>0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79</v>
      </c>
      <c r="BL37" s="6">
        <f t="shared" si="260"/>
        <v>0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42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79</v>
      </c>
      <c r="DX37" s="6">
        <f t="shared" si="308"/>
        <v>0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32</v>
      </c>
      <c r="EN37" s="6">
        <f t="shared" si="106"/>
        <v>0</v>
      </c>
      <c r="EO37" s="6">
        <f t="shared" si="107"/>
        <v>0</v>
      </c>
      <c r="EP37" s="6">
        <f t="shared" si="108"/>
        <v>32</v>
      </c>
      <c r="EQ37" s="6" t="str">
        <f t="shared" si="109"/>
        <v>Прийнято</v>
      </c>
    </row>
    <row r="38" spans="1:147" ht="34.5">
      <c r="A38" s="4">
        <v>33</v>
      </c>
      <c r="B38" s="12" t="s">
        <v>71</v>
      </c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42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79</v>
      </c>
      <c r="AB38" s="6">
        <f t="shared" si="233"/>
        <v>0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79</v>
      </c>
      <c r="BL38" s="6">
        <f t="shared" si="260"/>
        <v>0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42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79</v>
      </c>
      <c r="DX38" s="6">
        <f t="shared" si="308"/>
        <v>0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32</v>
      </c>
      <c r="EN38" s="6">
        <f t="shared" si="106"/>
        <v>0</v>
      </c>
      <c r="EO38" s="6">
        <f t="shared" si="107"/>
        <v>0</v>
      </c>
      <c r="EP38" s="6">
        <f t="shared" si="108"/>
        <v>32</v>
      </c>
      <c r="EQ38" s="6" t="str">
        <f t="shared" si="109"/>
        <v>Прийнято</v>
      </c>
    </row>
    <row r="39" spans="1:147" ht="51.75">
      <c r="A39" s="4">
        <v>34</v>
      </c>
      <c r="B39" s="12" t="s">
        <v>72</v>
      </c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42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79</v>
      </c>
      <c r="AB39" s="6">
        <f t="shared" si="233"/>
        <v>0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79</v>
      </c>
      <c r="BL39" s="6">
        <f t="shared" si="260"/>
        <v>0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42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79</v>
      </c>
      <c r="DX39" s="6">
        <f t="shared" si="308"/>
        <v>0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32</v>
      </c>
      <c r="EN39" s="6">
        <f t="shared" si="106"/>
        <v>0</v>
      </c>
      <c r="EO39" s="6">
        <f t="shared" si="107"/>
        <v>0</v>
      </c>
      <c r="EP39" s="6">
        <f t="shared" si="108"/>
        <v>32</v>
      </c>
      <c r="EQ39" s="6" t="str">
        <f t="shared" si="109"/>
        <v>Прийнято</v>
      </c>
    </row>
    <row r="40" spans="1:147" ht="17.25" hidden="1">
      <c r="A40" s="4"/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42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42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7.25" hidden="1">
      <c r="A41" s="4"/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42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42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17.25" hidden="1">
      <c r="A42" s="4"/>
      <c r="B42" s="12"/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42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42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42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42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42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42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42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formatCell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2016-06-29T11:58:45Z</dcterms:modified>
</cp:coreProperties>
</file>