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37"/>
  <c r="F37"/>
  <c r="D38"/>
  <c r="E38"/>
  <c r="EN38" s="1"/>
  <c r="F38"/>
  <c r="D39"/>
  <c r="EM39" s="1"/>
  <c r="EQ39" s="1"/>
  <c r="E39"/>
  <c r="F39"/>
  <c r="EO39" s="1"/>
  <c r="D40"/>
  <c r="E40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N40" l="1"/>
  <c r="EO37"/>
  <c r="EM37"/>
  <c r="EQ37" s="1"/>
  <c r="EN32"/>
  <c r="EO42"/>
  <c r="EM42"/>
  <c r="EQ42" s="1"/>
  <c r="EN41"/>
  <c r="EO40"/>
  <c r="EM40"/>
  <c r="EQ40" s="1"/>
  <c r="EN39"/>
  <c r="EP39" s="1"/>
  <c r="EO38"/>
  <c r="EM38"/>
  <c r="EQ38" s="1"/>
  <c r="EN37"/>
  <c r="EP37" s="1"/>
  <c r="EO36"/>
  <c r="EM36"/>
  <c r="EQ36" s="1"/>
  <c r="EN35"/>
  <c r="EP35" s="1"/>
  <c r="EO34"/>
  <c r="EM34"/>
  <c r="EQ34" s="1"/>
  <c r="EN33"/>
  <c r="EP33" s="1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1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4" l="1"/>
  <c r="EP38"/>
  <c r="EP42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M7" s="1"/>
  <c r="EQ7" s="1"/>
  <c r="E7"/>
  <c r="F7"/>
  <c r="EO7" s="1"/>
  <c r="D8"/>
  <c r="E8"/>
  <c r="EN8" s="1"/>
  <c r="F8"/>
  <c r="D9"/>
  <c r="EM9" s="1"/>
  <c r="EQ9" s="1"/>
  <c r="E9"/>
  <c r="F9"/>
  <c r="EO9" s="1"/>
  <c r="D10"/>
  <c r="E10"/>
  <c r="EN10" s="1"/>
  <c r="F10"/>
  <c r="D11"/>
  <c r="EM11" s="1"/>
  <c r="EQ11" s="1"/>
  <c r="E11"/>
  <c r="F11"/>
  <c r="EO11" s="1"/>
  <c r="D12"/>
  <c r="E12"/>
  <c r="EN12" s="1"/>
  <c r="F12"/>
  <c r="D13"/>
  <c r="EM13" s="1"/>
  <c r="EQ13" s="1"/>
  <c r="E13"/>
  <c r="F13"/>
  <c r="EO13" s="1"/>
  <c r="D14"/>
  <c r="E14"/>
  <c r="EN14" s="1"/>
  <c r="F14"/>
  <c r="D16"/>
  <c r="EM16" s="1"/>
  <c r="EQ16" s="1"/>
  <c r="E16"/>
  <c r="F16"/>
  <c r="EO16" s="1"/>
  <c r="D17"/>
  <c r="E17"/>
  <c r="EN17" s="1"/>
  <c r="F17"/>
  <c r="D18"/>
  <c r="EM18" s="1"/>
  <c r="EQ18" s="1"/>
  <c r="E18"/>
  <c r="F18"/>
  <c r="EO18" s="1"/>
  <c r="D19"/>
  <c r="E19"/>
  <c r="EN19" s="1"/>
  <c r="F19"/>
  <c r="D20"/>
  <c r="EM20" s="1"/>
  <c r="EQ20" s="1"/>
  <c r="E20"/>
  <c r="F20"/>
  <c r="EO20" s="1"/>
  <c r="EP22" l="1"/>
  <c r="EP24"/>
  <c r="EP25"/>
  <c r="EP21"/>
  <c r="EN20"/>
  <c r="EP20" s="1"/>
  <c r="EO19"/>
  <c r="EM19"/>
  <c r="EQ19" s="1"/>
  <c r="EN18"/>
  <c r="EP18" s="1"/>
  <c r="EO17"/>
  <c r="EM17"/>
  <c r="EQ17" s="1"/>
  <c r="EN16"/>
  <c r="EP16" s="1"/>
  <c r="EO14"/>
  <c r="EM14"/>
  <c r="EQ14" s="1"/>
  <c r="EN13"/>
  <c r="EP13" s="1"/>
  <c r="EO12"/>
  <c r="EM12"/>
  <c r="EQ12" s="1"/>
  <c r="EN11"/>
  <c r="EP11" s="1"/>
  <c r="EO10"/>
  <c r="EM10"/>
  <c r="EQ10" s="1"/>
  <c r="EN9"/>
  <c r="EP9" s="1"/>
  <c r="EO8"/>
  <c r="EM8"/>
  <c r="EQ8" s="1"/>
  <c r="EN7"/>
  <c r="EP7" s="1"/>
  <c r="EP23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4" l="1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<sst xmlns="http://schemas.openxmlformats.org/spreadsheetml/2006/main" count="1375" uniqueCount="84">
  <si>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</si>
  <si>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</si>
  <si>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</si>
  <si>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</si>
  <si>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</si>
  <si>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</si>
  <si>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</si>
  <si>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</si>
  <si>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</si>
  <si>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</si>
  <si>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</si>
  <si>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</si>
  <si>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</si>
  <si>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</si>
  <si>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</si>
  <si>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</si>
  <si>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</si>
  <si>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</si>
  <si>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</si>
  <si>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</si>
  <si>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</si>
  <si>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</si>
  <si>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</si>
  <si>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</si>
  <si>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</si>
  <si>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</si>
  <si>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</si>
  <si>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</si>
  <si>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</si>
  <si>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</si>
  <si>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</si>
  <si>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</si>
  <si>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</si>
  <si>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</si>
  <si>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</si>
  <si>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</si>
  <si>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</si>
  <si>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</si>
  <si>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</si>
  <si>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</si>
  <si>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</si>
  <si>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</si>
  <si>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Поіменне голосування депутатів Орджонікідзевської міської ради</t>
  </si>
  <si>
    <t>За</t>
  </si>
  <si>
    <t>№ з/п</t>
  </si>
  <si>
    <t>Про забезпечення державних соціальних гарантій, адресної підтримки мешканців міста та про хід виконання програми «Організація та проведення громадських робіт у м.Орджонікідзе на 2015-2017р» (рішення 43 сесії 6 скликання Орджонікідзевської міської ради від 23.12.2014р. № 25).</t>
  </si>
  <si>
    <t>Про внесення змін до рішення 3 сесії міської ради 7 скликання від 24.12. 2015 року № 3 «Про бюджет м. Орджонікідзе на 2016 рік».</t>
  </si>
  <si>
    <t>Про перейменування  фінансового управління  Орджонікідзевської  міської  ради  та  затвердження Положення про нього у новій редакції</t>
  </si>
  <si>
    <t>Про затвердження Статуту  МКП «ЖЕО» у новій редакції</t>
  </si>
  <si>
    <t>Про перейменування МКП «Орджонікідзевське виробниче управління водопровідно-каналізаційного господарства» та затвердження його Статуту  у новій редакції</t>
  </si>
  <si>
    <t>Про перейменування ОМКП «Саночистка»  та затвердження його Статуту  у новій редакції</t>
  </si>
  <si>
    <t>Про перейменування ОМКП «Міськсвітло»  та затвердження його Статуту  у новій редакції</t>
  </si>
  <si>
    <t>Про перейменування КП «Редакція Орджонікідзевської міської газети «Козацька вежа»»та затвердження його Статуту  у новій редакції</t>
  </si>
  <si>
    <t>Про перейменування МКП «ОАГНКС-45» та затвердження його Статуту  у новій редакції</t>
  </si>
  <si>
    <t>Про внесення змін до рішення 7 сесії 7 скликання Орджонікідзевської  міської ради від 28.04.16р №5 «Про порядок переведення квартир малозабезпечених верств населення міста на індивідуальне опалення в рамках Програми децентралізації теплопостачання в місті   Орджонікідзе».</t>
  </si>
  <si>
    <t>Про заяву ПрАТ «ОРРЗ» щодо переведення боргу ОМКП «Орджонікідзетеплоенерго».</t>
  </si>
  <si>
    <t>Про порядок розподілу та попереднього визначення  площ прибудинкових
територій багатоквартирних будинків для утримання, благоустрою та прибирання</t>
  </si>
  <si>
    <t>Про затвердження переліку об’єктів топоніміки адміністративно-територіального устрою міста Покров у новій редакції</t>
  </si>
  <si>
    <t>Про внесення змін до рішень Орджонікідзевської міської ради, якими затверджені чинні нормативно-правові акти з питань містобудівної діяльності відділу архітектури та інспекції державного архітектурно-будівельного контролю</t>
  </si>
  <si>
    <t>Про затвердження Положення «Про порядок і правила розміщення на території міста Покров пересувних малих архітектурних форм та транспортних засобів для здійснення виїзної, виносної торгівлі» в новій редакції</t>
  </si>
  <si>
    <t>Про передачу на баланс комунальним підприємствам міста комунального майна</t>
  </si>
  <si>
    <t>Про перейменування управління житлово-комунального господарства та будівництва виконкому Орджонікідзевської  міської ради та затвердження Положення про нього у новій редакції.</t>
  </si>
  <si>
    <t>Про заяву Савченка Євгена Олексійовича щодо  вилучення земельної  ділянки  по вул. Партизанська, 16-а.</t>
  </si>
  <si>
    <t>Про заяву Супруненка Максима Олександровича щодо надання дозволу на виготовлення проекту землеустрою  щодо відведення земельної ділянки в оренду  по вул. Партизанська, 16-а</t>
  </si>
  <si>
    <t>Про заяви  громадян щодо передачі  у власність та користування  земельних ділянок</t>
  </si>
  <si>
    <t>Про затвердження Порядку відшкодування збитків за безкоштовне перевезення пільгових категорій населення в міському пасажирському автомобільному транспорті</t>
  </si>
  <si>
    <t>Про затвердження норм витрат на проведення спортивних змагань</t>
  </si>
  <si>
    <t>Про затвердження Порядку направлення дітей, які потребують особливої уваги і підтримки, до дитячих закладів оздоровлення та відпочинку</t>
  </si>
  <si>
    <t>Про затвердження передавального акту   комунального закладу «Навчально-виховний комплекс №1 (середня школа І-ІІІ ступенів – дошкільний навчальний заклад) м.Орджонікідзе Дніпропетровської області».</t>
  </si>
  <si>
    <t>Про передачу частини функцій відділу у справах сім’ї, молоді та спорту до управління праці та соціального захисту населення</t>
  </si>
  <si>
    <t>Про затвердження  Положення про Територіальний  центр соціального обслуговування ( надання соціальних послуг) у новій редакції</t>
  </si>
  <si>
    <t>Про перейменування управління освіти Орджонікідзевської  міської ради та затвердження Положення про нього у новій редакції</t>
  </si>
  <si>
    <t>Про перейменування Орджонікідзевського міського центру соціальних служб для сім’ї, дітей та молоді та затвердження Положення про нього у новій редакції</t>
  </si>
  <si>
    <t>Про перейменування  Комунального закладу «Центр первинної медико-санітарної допомоги м.Орджонікідзе»  та затвердження його Статуту  у новій редакції</t>
  </si>
  <si>
    <t>Про перейменування відділу у справах сім’ї, молоді та спорту Орджонікідзевської міської ради та затвердження положення про нього в новій редакції</t>
  </si>
  <si>
    <t>Про перейменування управління  праці та соціального захисту населення виконкому Орджонікідзевської  міської ради та затвердження Положення про нього в новій редакції</t>
  </si>
  <si>
    <t>Про перейменування відділу культури Орджонікідзевської  міської ради та 
затвердження Положення про нього у новій редакції</t>
  </si>
  <si>
    <t>Про реформування друкованого засобу масової інформації КЗ „Редакція Орджонікідзевської міської газети “Козацька вежа“.</t>
  </si>
  <si>
    <t>Про затвердження  Положень  про відділи виконавчого комітету Покровської міської ради.</t>
  </si>
  <si>
    <t xml:space="preserve">Пленарне засідання чергової 8 сесії Орджонікідзевської міської ради </t>
  </si>
  <si>
    <t>31 травня 2016 року</t>
  </si>
  <si>
    <t>Відсутня</t>
  </si>
  <si>
    <t>Утримався</t>
  </si>
  <si>
    <t>Проти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</si>
</sst>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 shrinkToFi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BC7" zoomScale="64" zoomScaleNormal="64" workbookViewId="0">
      <selection activeCell="DO10" sqref="DO10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16.5" customHeight="1">
      <c r="A1" s="16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</row>
    <row r="2" spans="1:147" ht="15" customHeight="1">
      <c r="A2" s="17" t="s">
        <v>79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</row>
    <row r="3" spans="1:147" ht="15" customHeight="1">
      <c r="A3" s="18" t="s">
        <v>80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</row>
    <row r="4" spans="1:147">
      <c r="C4" s="3"/>
      <c r="EM4" s="10"/>
      <c r="EN4" s="10" t="s">
        <v>36</v>
      </c>
      <c r="EO4" s="10"/>
      <c r="EP4" s="2"/>
      <c r="EQ4" s="2"/>
    </row>
    <row r="5" spans="1:147" s="1" customFormat="1" ht="105" customHeight="1">
      <c r="A5" s="4" t="s">
        <v>44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94.5" customHeight="1">
      <c r="A6" s="4">
        <v>1</v>
      </c>
      <c r="B6" s="14" t="s">
        <v>45</v>
      </c>
      <c r="C6" s="4" t="s">
        <v>43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43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43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43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43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43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43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43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43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43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43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43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43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43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43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43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43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43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43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43</v>
      </c>
      <c r="CB6" s="6">
        <f>IF(CA6="За",1,0)</f>
        <v>1</v>
      </c>
      <c r="CC6" s="6">
        <f>IF(CA6="Проти",1,0)</f>
        <v>0</v>
      </c>
      <c r="CD6" s="6">
        <f>IF(CA6="Утримався",1,0)</f>
        <v>0</v>
      </c>
      <c r="CE6" s="4" t="s">
        <v>43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43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43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43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81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43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43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43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43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43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43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81</v>
      </c>
      <c r="DX6" s="6">
        <f>IF(DW6="За",1,0)</f>
        <v>0</v>
      </c>
      <c r="DY6" s="6">
        <f>IF(DW6="Проти",1,0)</f>
        <v>0</v>
      </c>
      <c r="DZ6" s="6">
        <f>IF(DW6="Утримався",1,0)</f>
        <v>0</v>
      </c>
      <c r="EA6" s="4" t="s">
        <v>43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43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43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33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33</v>
      </c>
      <c r="EQ6" s="6" t="str">
        <f>IF(EM6&gt;17,"Прийнято","Не прийнято")</f>
        <v>Прийнято</v>
      </c>
    </row>
    <row r="7" spans="1:147" ht="60" customHeight="1">
      <c r="A7" s="4">
        <v>2</v>
      </c>
      <c r="B7" s="12" t="s">
        <v>46</v>
      </c>
      <c r="C7" s="4" t="s">
        <v>43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43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43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43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43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43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43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43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43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43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43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43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43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43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43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43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43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43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43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43</v>
      </c>
      <c r="CB7" s="6">
        <f t="shared" ref="CB7:CB20" si="57">IF(CA7="За",1,0)</f>
        <v>1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43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43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43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43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81</v>
      </c>
      <c r="CV7" s="6">
        <f t="shared" ref="CV7:CV20" si="72">IF(CU7="За",1,0)</f>
        <v>0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43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43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43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43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43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43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81</v>
      </c>
      <c r="DX7" s="6">
        <f t="shared" ref="DX7:DX20" si="93">IF(DW7="За",1,0)</f>
        <v>0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43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43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43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33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33</v>
      </c>
      <c r="EQ7" s="6" t="str">
        <f t="shared" ref="EQ7:EQ42" si="109">IF(EM7&gt;17,"Прийнято","Не прийнято")</f>
        <v>Прийнято</v>
      </c>
    </row>
    <row r="8" spans="1:147" ht="60" customHeight="1">
      <c r="A8" s="4">
        <v>3</v>
      </c>
      <c r="B8" s="13" t="s">
        <v>47</v>
      </c>
      <c r="C8" s="4" t="s">
        <v>43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43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43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43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43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43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43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43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43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43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43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82</v>
      </c>
      <c r="AV8" s="6">
        <f t="shared" si="33"/>
        <v>0</v>
      </c>
      <c r="AW8" s="6">
        <f t="shared" si="34"/>
        <v>0</v>
      </c>
      <c r="AX8" s="6">
        <f t="shared" si="35"/>
        <v>1</v>
      </c>
      <c r="AY8" s="4" t="s">
        <v>43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43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43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43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43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43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43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43</v>
      </c>
      <c r="CB8" s="6">
        <f t="shared" si="57"/>
        <v>1</v>
      </c>
      <c r="CC8" s="6">
        <f t="shared" si="58"/>
        <v>0</v>
      </c>
      <c r="CD8" s="6">
        <f t="shared" si="59"/>
        <v>0</v>
      </c>
      <c r="CE8" s="4" t="s">
        <v>43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43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43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43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81</v>
      </c>
      <c r="CV8" s="6">
        <f t="shared" si="72"/>
        <v>0</v>
      </c>
      <c r="CW8" s="6">
        <f t="shared" si="73"/>
        <v>0</v>
      </c>
      <c r="CX8" s="6">
        <f t="shared" si="74"/>
        <v>0</v>
      </c>
      <c r="CY8" s="4" t="s">
        <v>43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43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43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43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43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43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81</v>
      </c>
      <c r="DX8" s="6">
        <f t="shared" si="93"/>
        <v>0</v>
      </c>
      <c r="DY8" s="6">
        <f t="shared" si="94"/>
        <v>0</v>
      </c>
      <c r="DZ8" s="6">
        <f t="shared" si="95"/>
        <v>0</v>
      </c>
      <c r="EA8" s="4" t="s">
        <v>43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82</v>
      </c>
      <c r="EF8" s="6">
        <f t="shared" si="99"/>
        <v>0</v>
      </c>
      <c r="EG8" s="6">
        <f t="shared" si="100"/>
        <v>0</v>
      </c>
      <c r="EH8" s="6">
        <f t="shared" si="101"/>
        <v>1</v>
      </c>
      <c r="EI8" s="4" t="s">
        <v>43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31</v>
      </c>
      <c r="EN8" s="6">
        <f t="shared" si="106"/>
        <v>0</v>
      </c>
      <c r="EO8" s="6">
        <f t="shared" si="107"/>
        <v>2</v>
      </c>
      <c r="EP8" s="6">
        <f t="shared" si="108"/>
        <v>33</v>
      </c>
      <c r="EQ8" s="6" t="str">
        <f t="shared" si="109"/>
        <v>Прийнято</v>
      </c>
    </row>
    <row r="9" spans="1:147" ht="60" customHeight="1">
      <c r="A9" s="4">
        <v>4</v>
      </c>
      <c r="B9" s="12" t="s">
        <v>48</v>
      </c>
      <c r="C9" s="4" t="s">
        <v>43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43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43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43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43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43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43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43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43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43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43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82</v>
      </c>
      <c r="AV9" s="6">
        <f t="shared" si="33"/>
        <v>0</v>
      </c>
      <c r="AW9" s="6">
        <f t="shared" si="34"/>
        <v>0</v>
      </c>
      <c r="AX9" s="6">
        <f t="shared" si="35"/>
        <v>1</v>
      </c>
      <c r="AY9" s="4" t="s">
        <v>43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43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43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43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43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43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43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43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43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43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43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43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81</v>
      </c>
      <c r="CV9" s="6">
        <f t="shared" si="72"/>
        <v>0</v>
      </c>
      <c r="CW9" s="6">
        <f t="shared" si="73"/>
        <v>0</v>
      </c>
      <c r="CX9" s="6">
        <f t="shared" si="74"/>
        <v>0</v>
      </c>
      <c r="CY9" s="4" t="s">
        <v>43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43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43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43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43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43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81</v>
      </c>
      <c r="DX9" s="6">
        <f t="shared" si="93"/>
        <v>0</v>
      </c>
      <c r="DY9" s="6">
        <f t="shared" si="94"/>
        <v>0</v>
      </c>
      <c r="DZ9" s="6">
        <f t="shared" si="95"/>
        <v>0</v>
      </c>
      <c r="EA9" s="4" t="s">
        <v>43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82</v>
      </c>
      <c r="EF9" s="6">
        <f t="shared" si="99"/>
        <v>0</v>
      </c>
      <c r="EG9" s="6">
        <f t="shared" si="100"/>
        <v>0</v>
      </c>
      <c r="EH9" s="6">
        <f t="shared" si="101"/>
        <v>1</v>
      </c>
      <c r="EI9" s="4" t="s">
        <v>43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31</v>
      </c>
      <c r="EN9" s="6">
        <f t="shared" si="106"/>
        <v>0</v>
      </c>
      <c r="EO9" s="6">
        <f t="shared" si="107"/>
        <v>2</v>
      </c>
      <c r="EP9" s="6">
        <f t="shared" si="108"/>
        <v>33</v>
      </c>
      <c r="EQ9" s="6" t="str">
        <f t="shared" si="109"/>
        <v>Прийнято</v>
      </c>
    </row>
    <row r="10" spans="1:147" ht="60" customHeight="1">
      <c r="A10" s="7">
        <v>5</v>
      </c>
      <c r="B10" s="12" t="s">
        <v>49</v>
      </c>
      <c r="C10" s="4" t="s">
        <v>43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43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43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43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43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43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43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43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43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43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43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82</v>
      </c>
      <c r="AV10" s="6">
        <f t="shared" si="33"/>
        <v>0</v>
      </c>
      <c r="AW10" s="6">
        <f t="shared" si="34"/>
        <v>0</v>
      </c>
      <c r="AX10" s="6">
        <f t="shared" si="35"/>
        <v>1</v>
      </c>
      <c r="AY10" s="4" t="s">
        <v>43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43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43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43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43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43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43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43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43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43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43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43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81</v>
      </c>
      <c r="CV10" s="6">
        <f t="shared" si="72"/>
        <v>0</v>
      </c>
      <c r="CW10" s="6">
        <f t="shared" si="73"/>
        <v>0</v>
      </c>
      <c r="CX10" s="6">
        <f t="shared" si="74"/>
        <v>0</v>
      </c>
      <c r="CY10" s="4" t="s">
        <v>43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43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43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43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43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43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81</v>
      </c>
      <c r="DX10" s="6">
        <f t="shared" si="93"/>
        <v>0</v>
      </c>
      <c r="DY10" s="6">
        <f t="shared" si="94"/>
        <v>0</v>
      </c>
      <c r="DZ10" s="6">
        <f t="shared" si="95"/>
        <v>0</v>
      </c>
      <c r="EA10" s="4" t="s">
        <v>43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82</v>
      </c>
      <c r="EF10" s="6">
        <f t="shared" si="99"/>
        <v>0</v>
      </c>
      <c r="EG10" s="6">
        <f t="shared" si="100"/>
        <v>0</v>
      </c>
      <c r="EH10" s="6">
        <f t="shared" si="101"/>
        <v>1</v>
      </c>
      <c r="EI10" s="4" t="s">
        <v>43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31</v>
      </c>
      <c r="EN10" s="6">
        <f t="shared" si="106"/>
        <v>0</v>
      </c>
      <c r="EO10" s="6">
        <f t="shared" si="107"/>
        <v>2</v>
      </c>
      <c r="EP10" s="6">
        <f t="shared" si="108"/>
        <v>33</v>
      </c>
      <c r="EQ10" s="6" t="str">
        <f t="shared" si="109"/>
        <v>Прийнято</v>
      </c>
    </row>
    <row r="11" spans="1:147" ht="60" customHeight="1">
      <c r="A11" s="4">
        <v>6</v>
      </c>
      <c r="B11" s="12" t="s">
        <v>50</v>
      </c>
      <c r="C11" s="4" t="s">
        <v>43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43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43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43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43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43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43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43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43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43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43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82</v>
      </c>
      <c r="AV11" s="6">
        <f t="shared" si="33"/>
        <v>0</v>
      </c>
      <c r="AW11" s="6">
        <f t="shared" si="34"/>
        <v>0</v>
      </c>
      <c r="AX11" s="6">
        <f t="shared" si="35"/>
        <v>1</v>
      </c>
      <c r="AY11" s="4" t="s">
        <v>43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43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43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43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43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43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43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43</v>
      </c>
      <c r="CB11" s="6">
        <f t="shared" si="57"/>
        <v>1</v>
      </c>
      <c r="CC11" s="6">
        <f t="shared" si="58"/>
        <v>0</v>
      </c>
      <c r="CD11" s="6">
        <f t="shared" si="59"/>
        <v>0</v>
      </c>
      <c r="CE11" s="4" t="s">
        <v>43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43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43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43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81</v>
      </c>
      <c r="CV11" s="6">
        <f t="shared" si="72"/>
        <v>0</v>
      </c>
      <c r="CW11" s="6">
        <f t="shared" si="73"/>
        <v>0</v>
      </c>
      <c r="CX11" s="6">
        <f t="shared" si="74"/>
        <v>0</v>
      </c>
      <c r="CY11" s="4" t="s">
        <v>43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43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43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43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43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43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81</v>
      </c>
      <c r="DX11" s="6">
        <f t="shared" si="93"/>
        <v>0</v>
      </c>
      <c r="DY11" s="6">
        <f t="shared" si="94"/>
        <v>0</v>
      </c>
      <c r="DZ11" s="6">
        <f t="shared" si="95"/>
        <v>0</v>
      </c>
      <c r="EA11" s="4" t="s">
        <v>43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82</v>
      </c>
      <c r="EF11" s="6">
        <f t="shared" si="99"/>
        <v>0</v>
      </c>
      <c r="EG11" s="6">
        <f t="shared" si="100"/>
        <v>0</v>
      </c>
      <c r="EH11" s="6">
        <f t="shared" si="101"/>
        <v>1</v>
      </c>
      <c r="EI11" s="4" t="s">
        <v>43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31</v>
      </c>
      <c r="EN11" s="6">
        <f t="shared" si="106"/>
        <v>0</v>
      </c>
      <c r="EO11" s="6">
        <f t="shared" si="107"/>
        <v>2</v>
      </c>
      <c r="EP11" s="6">
        <f t="shared" si="108"/>
        <v>33</v>
      </c>
      <c r="EQ11" s="6" t="str">
        <f t="shared" si="109"/>
        <v>Прийнято</v>
      </c>
    </row>
    <row r="12" spans="1:147" ht="60" customHeight="1">
      <c r="A12" s="4">
        <v>7</v>
      </c>
      <c r="B12" s="12" t="s">
        <v>51</v>
      </c>
      <c r="C12" s="4" t="s">
        <v>43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43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43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43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43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43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43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43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43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43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43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82</v>
      </c>
      <c r="AV12" s="6">
        <f t="shared" si="33"/>
        <v>0</v>
      </c>
      <c r="AW12" s="6">
        <f t="shared" si="34"/>
        <v>0</v>
      </c>
      <c r="AX12" s="6">
        <f t="shared" si="35"/>
        <v>1</v>
      </c>
      <c r="AY12" s="4" t="s">
        <v>43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43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43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43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43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43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43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43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43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43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43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43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81</v>
      </c>
      <c r="CV12" s="6">
        <f t="shared" si="72"/>
        <v>0</v>
      </c>
      <c r="CW12" s="6">
        <f t="shared" si="73"/>
        <v>0</v>
      </c>
      <c r="CX12" s="6">
        <f t="shared" si="74"/>
        <v>0</v>
      </c>
      <c r="CY12" s="4" t="s">
        <v>43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43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43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43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43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43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81</v>
      </c>
      <c r="DX12" s="6">
        <f t="shared" si="93"/>
        <v>0</v>
      </c>
      <c r="DY12" s="6">
        <f t="shared" si="94"/>
        <v>0</v>
      </c>
      <c r="DZ12" s="6">
        <f t="shared" si="95"/>
        <v>0</v>
      </c>
      <c r="EA12" s="4" t="s">
        <v>43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82</v>
      </c>
      <c r="EF12" s="6">
        <f t="shared" si="99"/>
        <v>0</v>
      </c>
      <c r="EG12" s="6">
        <f t="shared" si="100"/>
        <v>0</v>
      </c>
      <c r="EH12" s="6">
        <f t="shared" si="101"/>
        <v>1</v>
      </c>
      <c r="EI12" s="4" t="s">
        <v>43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31</v>
      </c>
      <c r="EN12" s="6">
        <f t="shared" si="106"/>
        <v>0</v>
      </c>
      <c r="EO12" s="6">
        <f t="shared" si="107"/>
        <v>2</v>
      </c>
      <c r="EP12" s="6">
        <f t="shared" si="108"/>
        <v>33</v>
      </c>
      <c r="EQ12" s="6" t="str">
        <f t="shared" si="109"/>
        <v>Прийнято</v>
      </c>
    </row>
    <row r="13" spans="1:147" ht="60" customHeight="1">
      <c r="A13" s="4">
        <v>8</v>
      </c>
      <c r="B13" s="12" t="s">
        <v>52</v>
      </c>
      <c r="C13" s="4" t="s">
        <v>43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43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43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43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43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43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43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43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43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43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43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82</v>
      </c>
      <c r="AV13" s="6">
        <f t="shared" si="33"/>
        <v>0</v>
      </c>
      <c r="AW13" s="6">
        <f t="shared" si="34"/>
        <v>0</v>
      </c>
      <c r="AX13" s="6">
        <f t="shared" si="35"/>
        <v>1</v>
      </c>
      <c r="AY13" s="4" t="s">
        <v>43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43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43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43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43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43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43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43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43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43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43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43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81</v>
      </c>
      <c r="CV13" s="6">
        <f t="shared" si="72"/>
        <v>0</v>
      </c>
      <c r="CW13" s="6">
        <f t="shared" si="73"/>
        <v>0</v>
      </c>
      <c r="CX13" s="6">
        <f t="shared" si="74"/>
        <v>0</v>
      </c>
      <c r="CY13" s="4" t="s">
        <v>43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43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43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43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43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43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81</v>
      </c>
      <c r="DX13" s="6">
        <f t="shared" si="93"/>
        <v>0</v>
      </c>
      <c r="DY13" s="6">
        <f t="shared" si="94"/>
        <v>0</v>
      </c>
      <c r="DZ13" s="6">
        <f t="shared" si="95"/>
        <v>0</v>
      </c>
      <c r="EA13" s="4" t="s">
        <v>43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82</v>
      </c>
      <c r="EF13" s="6">
        <f t="shared" si="99"/>
        <v>0</v>
      </c>
      <c r="EG13" s="6">
        <f t="shared" si="100"/>
        <v>0</v>
      </c>
      <c r="EH13" s="6">
        <f t="shared" si="101"/>
        <v>1</v>
      </c>
      <c r="EI13" s="4" t="s">
        <v>43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31</v>
      </c>
      <c r="EN13" s="6">
        <f t="shared" si="106"/>
        <v>0</v>
      </c>
      <c r="EO13" s="6">
        <f t="shared" si="107"/>
        <v>2</v>
      </c>
      <c r="EP13" s="6">
        <f t="shared" si="108"/>
        <v>33</v>
      </c>
      <c r="EQ13" s="6" t="str">
        <f t="shared" si="109"/>
        <v>Прийнято</v>
      </c>
    </row>
    <row r="14" spans="1:147" ht="60" customHeight="1">
      <c r="A14" s="4">
        <v>9</v>
      </c>
      <c r="B14" s="13" t="s">
        <v>53</v>
      </c>
      <c r="C14" s="4" t="s">
        <v>43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43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43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43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43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43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43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43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43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43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43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82</v>
      </c>
      <c r="AV14" s="6">
        <f t="shared" si="33"/>
        <v>0</v>
      </c>
      <c r="AW14" s="6">
        <f t="shared" si="34"/>
        <v>0</v>
      </c>
      <c r="AX14" s="6">
        <f t="shared" si="35"/>
        <v>1</v>
      </c>
      <c r="AY14" s="4" t="s">
        <v>43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43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43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43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43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43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43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43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43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43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43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43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81</v>
      </c>
      <c r="CV14" s="6">
        <f t="shared" si="72"/>
        <v>0</v>
      </c>
      <c r="CW14" s="6">
        <f t="shared" si="73"/>
        <v>0</v>
      </c>
      <c r="CX14" s="6">
        <f t="shared" si="74"/>
        <v>0</v>
      </c>
      <c r="CY14" s="4" t="s">
        <v>43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43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43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43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43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43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81</v>
      </c>
      <c r="DX14" s="6">
        <f t="shared" si="93"/>
        <v>0</v>
      </c>
      <c r="DY14" s="6">
        <f t="shared" si="94"/>
        <v>0</v>
      </c>
      <c r="DZ14" s="6">
        <f t="shared" si="95"/>
        <v>0</v>
      </c>
      <c r="EA14" s="4" t="s">
        <v>43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82</v>
      </c>
      <c r="EF14" s="6">
        <f t="shared" si="99"/>
        <v>0</v>
      </c>
      <c r="EG14" s="6">
        <f t="shared" si="100"/>
        <v>0</v>
      </c>
      <c r="EH14" s="6">
        <f t="shared" si="101"/>
        <v>1</v>
      </c>
      <c r="EI14" s="4" t="s">
        <v>43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31</v>
      </c>
      <c r="EN14" s="6">
        <f t="shared" si="106"/>
        <v>0</v>
      </c>
      <c r="EO14" s="6">
        <f t="shared" si="107"/>
        <v>2</v>
      </c>
      <c r="EP14" s="6">
        <f t="shared" si="108"/>
        <v>33</v>
      </c>
      <c r="EQ14" s="6" t="str">
        <f t="shared" si="109"/>
        <v>Прийнято</v>
      </c>
    </row>
    <row r="15" spans="1:147" ht="99" customHeight="1">
      <c r="A15" s="4">
        <v>10</v>
      </c>
      <c r="B15" s="12" t="s">
        <v>54</v>
      </c>
      <c r="C15" s="4" t="s">
        <v>43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43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43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43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43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43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43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43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43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43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43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43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43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43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43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43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43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43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43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43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43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43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43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43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81</v>
      </c>
      <c r="CV15" s="6">
        <f t="shared" si="72"/>
        <v>0</v>
      </c>
      <c r="CW15" s="6">
        <f t="shared" si="73"/>
        <v>0</v>
      </c>
      <c r="CX15" s="6">
        <f t="shared" si="74"/>
        <v>0</v>
      </c>
      <c r="CY15" s="4" t="s">
        <v>43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43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43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43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43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43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81</v>
      </c>
      <c r="DX15" s="6">
        <f t="shared" si="93"/>
        <v>0</v>
      </c>
      <c r="DY15" s="6">
        <f t="shared" si="94"/>
        <v>0</v>
      </c>
      <c r="DZ15" s="6">
        <f t="shared" si="95"/>
        <v>0</v>
      </c>
      <c r="EA15" s="4" t="s">
        <v>43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43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43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33</v>
      </c>
      <c r="EN15" s="6">
        <f t="shared" si="106"/>
        <v>0</v>
      </c>
      <c r="EO15" s="6">
        <f t="shared" si="107"/>
        <v>0</v>
      </c>
      <c r="EP15" s="6">
        <f t="shared" si="108"/>
        <v>33</v>
      </c>
      <c r="EQ15" s="6" t="str">
        <f t="shared" si="109"/>
        <v>Прийнято</v>
      </c>
    </row>
    <row r="16" spans="1:147" ht="60" customHeight="1">
      <c r="A16" s="4">
        <v>11</v>
      </c>
      <c r="B16" s="12" t="s">
        <v>55</v>
      </c>
      <c r="C16" s="4" t="s">
        <v>82</v>
      </c>
      <c r="D16" s="6">
        <f t="shared" si="0"/>
        <v>0</v>
      </c>
      <c r="E16" s="6">
        <f t="shared" si="1"/>
        <v>0</v>
      </c>
      <c r="F16" s="6">
        <f t="shared" si="2"/>
        <v>1</v>
      </c>
      <c r="G16" s="4" t="s">
        <v>43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43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43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82</v>
      </c>
      <c r="T16" s="6">
        <f t="shared" si="12"/>
        <v>0</v>
      </c>
      <c r="U16" s="6">
        <f t="shared" si="13"/>
        <v>0</v>
      </c>
      <c r="V16" s="6">
        <f t="shared" si="14"/>
        <v>1</v>
      </c>
      <c r="W16" s="4" t="s">
        <v>43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43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43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43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43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43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43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43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43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43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43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43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82</v>
      </c>
      <c r="BT16" s="6">
        <f t="shared" si="51"/>
        <v>0</v>
      </c>
      <c r="BU16" s="6">
        <f t="shared" si="52"/>
        <v>0</v>
      </c>
      <c r="BV16" s="6">
        <f t="shared" si="53"/>
        <v>1</v>
      </c>
      <c r="BW16" s="4" t="s">
        <v>43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82</v>
      </c>
      <c r="CB16" s="6">
        <f t="shared" si="57"/>
        <v>0</v>
      </c>
      <c r="CC16" s="6">
        <f t="shared" si="58"/>
        <v>0</v>
      </c>
      <c r="CD16" s="6">
        <f t="shared" si="59"/>
        <v>1</v>
      </c>
      <c r="CE16" s="4" t="s">
        <v>43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82</v>
      </c>
      <c r="CJ16" s="6">
        <f t="shared" si="63"/>
        <v>0</v>
      </c>
      <c r="CK16" s="6">
        <f t="shared" si="64"/>
        <v>0</v>
      </c>
      <c r="CL16" s="6">
        <f t="shared" si="65"/>
        <v>1</v>
      </c>
      <c r="CM16" s="4" t="s">
        <v>43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43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81</v>
      </c>
      <c r="CV16" s="6">
        <f t="shared" si="72"/>
        <v>0</v>
      </c>
      <c r="CW16" s="6">
        <f t="shared" si="73"/>
        <v>0</v>
      </c>
      <c r="CX16" s="6">
        <f t="shared" si="74"/>
        <v>0</v>
      </c>
      <c r="CY16" s="4" t="s">
        <v>43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82</v>
      </c>
      <c r="DD16" s="6">
        <f t="shared" si="78"/>
        <v>0</v>
      </c>
      <c r="DE16" s="6">
        <f t="shared" si="79"/>
        <v>0</v>
      </c>
      <c r="DF16" s="6">
        <f t="shared" si="80"/>
        <v>1</v>
      </c>
      <c r="DG16" s="4" t="s">
        <v>43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43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83</v>
      </c>
      <c r="DP16" s="6">
        <f t="shared" si="87"/>
        <v>0</v>
      </c>
      <c r="DQ16" s="6">
        <f t="shared" si="88"/>
        <v>1</v>
      </c>
      <c r="DR16" s="6">
        <f t="shared" si="89"/>
        <v>0</v>
      </c>
      <c r="DS16" s="4" t="s">
        <v>82</v>
      </c>
      <c r="DT16" s="6">
        <f t="shared" si="90"/>
        <v>0</v>
      </c>
      <c r="DU16" s="6">
        <f t="shared" si="91"/>
        <v>0</v>
      </c>
      <c r="DV16" s="6">
        <f t="shared" si="92"/>
        <v>1</v>
      </c>
      <c r="DW16" s="4" t="s">
        <v>81</v>
      </c>
      <c r="DX16" s="6">
        <f t="shared" si="93"/>
        <v>0</v>
      </c>
      <c r="DY16" s="6">
        <f t="shared" si="94"/>
        <v>0</v>
      </c>
      <c r="DZ16" s="6">
        <f t="shared" si="95"/>
        <v>0</v>
      </c>
      <c r="EA16" s="4" t="s">
        <v>43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43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43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25</v>
      </c>
      <c r="EN16" s="6">
        <f t="shared" si="106"/>
        <v>1</v>
      </c>
      <c r="EO16" s="6">
        <f t="shared" si="107"/>
        <v>7</v>
      </c>
      <c r="EP16" s="6">
        <f t="shared" si="108"/>
        <v>33</v>
      </c>
      <c r="EQ16" s="6" t="str">
        <f t="shared" si="109"/>
        <v>Прийнято</v>
      </c>
    </row>
    <row r="17" spans="1:147" ht="74.25" customHeight="1">
      <c r="A17" s="4">
        <v>12</v>
      </c>
      <c r="B17" s="12" t="s">
        <v>56</v>
      </c>
      <c r="C17" s="4" t="s">
        <v>43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43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43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43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43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43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43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43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43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43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43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43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43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43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43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43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43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43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43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43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43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43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43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43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81</v>
      </c>
      <c r="CV17" s="6">
        <f t="shared" si="72"/>
        <v>0</v>
      </c>
      <c r="CW17" s="6">
        <f t="shared" si="73"/>
        <v>0</v>
      </c>
      <c r="CX17" s="6">
        <f t="shared" si="74"/>
        <v>0</v>
      </c>
      <c r="CY17" s="4" t="s">
        <v>43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43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43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43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43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43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81</v>
      </c>
      <c r="DX17" s="6">
        <f t="shared" si="93"/>
        <v>0</v>
      </c>
      <c r="DY17" s="6">
        <f t="shared" si="94"/>
        <v>0</v>
      </c>
      <c r="DZ17" s="6">
        <f t="shared" si="95"/>
        <v>0</v>
      </c>
      <c r="EA17" s="4" t="s">
        <v>43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43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43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33</v>
      </c>
      <c r="EN17" s="6">
        <f t="shared" si="106"/>
        <v>0</v>
      </c>
      <c r="EO17" s="6">
        <f t="shared" si="107"/>
        <v>0</v>
      </c>
      <c r="EP17" s="6">
        <f t="shared" si="108"/>
        <v>33</v>
      </c>
      <c r="EQ17" s="6" t="str">
        <f t="shared" si="109"/>
        <v>Прийнято</v>
      </c>
    </row>
    <row r="18" spans="1:147" ht="60" customHeight="1">
      <c r="A18" s="4">
        <v>13</v>
      </c>
      <c r="B18" s="12" t="s">
        <v>57</v>
      </c>
      <c r="C18" s="4" t="s">
        <v>43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43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43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43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43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43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43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43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43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43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43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43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43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43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43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43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43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43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43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43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43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43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43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43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81</v>
      </c>
      <c r="CV18" s="6">
        <f t="shared" si="72"/>
        <v>0</v>
      </c>
      <c r="CW18" s="6">
        <f t="shared" si="73"/>
        <v>0</v>
      </c>
      <c r="CX18" s="6">
        <f t="shared" si="74"/>
        <v>0</v>
      </c>
      <c r="CY18" s="4" t="s">
        <v>43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43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43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43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43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43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81</v>
      </c>
      <c r="DX18" s="6">
        <f t="shared" si="93"/>
        <v>0</v>
      </c>
      <c r="DY18" s="6">
        <f t="shared" si="94"/>
        <v>0</v>
      </c>
      <c r="DZ18" s="6">
        <f t="shared" si="95"/>
        <v>0</v>
      </c>
      <c r="EA18" s="4" t="s">
        <v>43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43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43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33</v>
      </c>
      <c r="EN18" s="6">
        <f t="shared" si="106"/>
        <v>0</v>
      </c>
      <c r="EO18" s="6">
        <f t="shared" si="107"/>
        <v>0</v>
      </c>
      <c r="EP18" s="6">
        <f t="shared" si="108"/>
        <v>33</v>
      </c>
      <c r="EQ18" s="6" t="str">
        <f t="shared" si="109"/>
        <v>Прийнято</v>
      </c>
    </row>
    <row r="19" spans="1:147" ht="83.25" customHeight="1">
      <c r="A19" s="4">
        <v>14</v>
      </c>
      <c r="B19" s="12" t="s">
        <v>58</v>
      </c>
      <c r="C19" s="4" t="s">
        <v>43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43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43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43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43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43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43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43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43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43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43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82</v>
      </c>
      <c r="AV19" s="6">
        <f t="shared" si="33"/>
        <v>0</v>
      </c>
      <c r="AW19" s="6">
        <f t="shared" si="34"/>
        <v>0</v>
      </c>
      <c r="AX19" s="6">
        <f t="shared" si="35"/>
        <v>1</v>
      </c>
      <c r="AY19" s="4" t="s">
        <v>43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43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43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43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43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43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43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43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43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43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43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43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81</v>
      </c>
      <c r="CV19" s="6">
        <f t="shared" si="72"/>
        <v>0</v>
      </c>
      <c r="CW19" s="6">
        <f t="shared" si="73"/>
        <v>0</v>
      </c>
      <c r="CX19" s="6">
        <f t="shared" si="74"/>
        <v>0</v>
      </c>
      <c r="CY19" s="4" t="s">
        <v>43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43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43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43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43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43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81</v>
      </c>
      <c r="DX19" s="6">
        <f t="shared" si="93"/>
        <v>0</v>
      </c>
      <c r="DY19" s="6">
        <f t="shared" si="94"/>
        <v>0</v>
      </c>
      <c r="DZ19" s="6">
        <f t="shared" si="95"/>
        <v>0</v>
      </c>
      <c r="EA19" s="4" t="s">
        <v>43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82</v>
      </c>
      <c r="EF19" s="6">
        <f t="shared" si="99"/>
        <v>0</v>
      </c>
      <c r="EG19" s="6">
        <f t="shared" si="100"/>
        <v>0</v>
      </c>
      <c r="EH19" s="6">
        <f t="shared" si="101"/>
        <v>1</v>
      </c>
      <c r="EI19" s="4" t="s">
        <v>43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31</v>
      </c>
      <c r="EN19" s="6">
        <f t="shared" si="106"/>
        <v>0</v>
      </c>
      <c r="EO19" s="6">
        <f t="shared" si="107"/>
        <v>2</v>
      </c>
      <c r="EP19" s="6">
        <f t="shared" si="108"/>
        <v>33</v>
      </c>
      <c r="EQ19" s="6" t="str">
        <f t="shared" si="109"/>
        <v>Прийнято</v>
      </c>
    </row>
    <row r="20" spans="1:147" ht="69.75" customHeight="1">
      <c r="A20" s="4">
        <v>15</v>
      </c>
      <c r="B20" s="12" t="s">
        <v>59</v>
      </c>
      <c r="C20" s="4" t="s">
        <v>43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83</v>
      </c>
      <c r="H20" s="6">
        <f t="shared" si="3"/>
        <v>0</v>
      </c>
      <c r="I20" s="6">
        <f t="shared" si="4"/>
        <v>1</v>
      </c>
      <c r="J20" s="6">
        <f t="shared" si="5"/>
        <v>0</v>
      </c>
      <c r="K20" s="4" t="s">
        <v>43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43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43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43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43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43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43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43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43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43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43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83</v>
      </c>
      <c r="BD20" s="6">
        <f t="shared" si="39"/>
        <v>0</v>
      </c>
      <c r="BE20" s="6">
        <f t="shared" si="40"/>
        <v>1</v>
      </c>
      <c r="BF20" s="6">
        <f t="shared" si="41"/>
        <v>0</v>
      </c>
      <c r="BG20" s="4" t="s">
        <v>43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43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43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43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43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82</v>
      </c>
      <c r="CB20" s="6">
        <f t="shared" si="57"/>
        <v>0</v>
      </c>
      <c r="CC20" s="6">
        <f t="shared" si="58"/>
        <v>0</v>
      </c>
      <c r="CD20" s="6">
        <f t="shared" si="59"/>
        <v>1</v>
      </c>
      <c r="CE20" s="4" t="s">
        <v>43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43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43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43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81</v>
      </c>
      <c r="CV20" s="6">
        <f t="shared" si="72"/>
        <v>0</v>
      </c>
      <c r="CW20" s="6">
        <f t="shared" si="73"/>
        <v>0</v>
      </c>
      <c r="CX20" s="6">
        <f t="shared" si="74"/>
        <v>0</v>
      </c>
      <c r="CY20" s="4" t="s">
        <v>83</v>
      </c>
      <c r="CZ20" s="6">
        <f t="shared" si="75"/>
        <v>0</v>
      </c>
      <c r="DA20" s="6">
        <f t="shared" si="76"/>
        <v>1</v>
      </c>
      <c r="DB20" s="6">
        <f t="shared" si="77"/>
        <v>0</v>
      </c>
      <c r="DC20" s="4" t="s">
        <v>43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43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83</v>
      </c>
      <c r="DL20" s="6">
        <f t="shared" si="84"/>
        <v>0</v>
      </c>
      <c r="DM20" s="6">
        <f t="shared" si="85"/>
        <v>1</v>
      </c>
      <c r="DN20" s="6">
        <f t="shared" si="86"/>
        <v>0</v>
      </c>
      <c r="DO20" s="4" t="s">
        <v>43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83</v>
      </c>
      <c r="DT20" s="6">
        <f t="shared" si="90"/>
        <v>0</v>
      </c>
      <c r="DU20" s="6">
        <f t="shared" si="91"/>
        <v>1</v>
      </c>
      <c r="DV20" s="6">
        <f t="shared" si="92"/>
        <v>0</v>
      </c>
      <c r="DW20" s="4" t="s">
        <v>81</v>
      </c>
      <c r="DX20" s="6">
        <f t="shared" si="93"/>
        <v>0</v>
      </c>
      <c r="DY20" s="6">
        <f t="shared" si="94"/>
        <v>0</v>
      </c>
      <c r="DZ20" s="6">
        <f t="shared" si="95"/>
        <v>0</v>
      </c>
      <c r="EA20" s="4" t="s">
        <v>43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43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43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27</v>
      </c>
      <c r="EN20" s="6">
        <f t="shared" si="106"/>
        <v>5</v>
      </c>
      <c r="EO20" s="6">
        <f t="shared" si="107"/>
        <v>1</v>
      </c>
      <c r="EP20" s="6">
        <f t="shared" si="108"/>
        <v>33</v>
      </c>
      <c r="EQ20" s="6" t="str">
        <f t="shared" si="109"/>
        <v>Прийнято</v>
      </c>
    </row>
    <row r="21" spans="1:147" ht="60" customHeight="1">
      <c r="A21" s="4">
        <v>16</v>
      </c>
      <c r="B21" s="12" t="s">
        <v>60</v>
      </c>
      <c r="C21" s="4" t="s">
        <v>43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43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43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43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43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43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43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43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43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43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43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43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43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43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43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43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43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43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43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43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43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43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43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43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81</v>
      </c>
      <c r="CV21" s="6">
        <f t="shared" ref="CV21:CV25" si="182">IF(CU21="За",1,0)</f>
        <v>0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43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43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43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43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43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43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81</v>
      </c>
      <c r="DX21" s="6">
        <f t="shared" ref="DX21:DX25" si="203">IF(DW21="За",1,0)</f>
        <v>0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43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43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43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33</v>
      </c>
      <c r="EN21" s="6">
        <f t="shared" si="106"/>
        <v>0</v>
      </c>
      <c r="EO21" s="6">
        <f t="shared" si="107"/>
        <v>0</v>
      </c>
      <c r="EP21" s="6">
        <f t="shared" si="108"/>
        <v>33</v>
      </c>
      <c r="EQ21" s="6" t="str">
        <f t="shared" si="109"/>
        <v>Прийнято</v>
      </c>
    </row>
    <row r="22" spans="1:147" ht="64.5" customHeight="1">
      <c r="A22" s="4">
        <v>17</v>
      </c>
      <c r="B22" s="12" t="s">
        <v>61</v>
      </c>
      <c r="C22" s="4" t="s">
        <v>43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43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43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43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43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43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43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43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43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43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43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82</v>
      </c>
      <c r="AV22" s="6">
        <f t="shared" si="143"/>
        <v>0</v>
      </c>
      <c r="AW22" s="6">
        <f t="shared" si="144"/>
        <v>0</v>
      </c>
      <c r="AX22" s="6">
        <f t="shared" si="145"/>
        <v>1</v>
      </c>
      <c r="AY22" s="4" t="s">
        <v>43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43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43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43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43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43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43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43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43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43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43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43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81</v>
      </c>
      <c r="CV22" s="6">
        <f t="shared" si="182"/>
        <v>0</v>
      </c>
      <c r="CW22" s="6">
        <f t="shared" si="183"/>
        <v>0</v>
      </c>
      <c r="CX22" s="6">
        <f t="shared" si="184"/>
        <v>0</v>
      </c>
      <c r="CY22" s="4" t="s">
        <v>43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43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43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43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43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43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81</v>
      </c>
      <c r="DX22" s="6">
        <f t="shared" si="203"/>
        <v>0</v>
      </c>
      <c r="DY22" s="6">
        <f t="shared" si="204"/>
        <v>0</v>
      </c>
      <c r="DZ22" s="6">
        <f t="shared" si="205"/>
        <v>0</v>
      </c>
      <c r="EA22" s="4" t="s">
        <v>43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82</v>
      </c>
      <c r="EF22" s="6">
        <f t="shared" si="209"/>
        <v>0</v>
      </c>
      <c r="EG22" s="6">
        <f t="shared" si="210"/>
        <v>0</v>
      </c>
      <c r="EH22" s="6">
        <f t="shared" si="211"/>
        <v>1</v>
      </c>
      <c r="EI22" s="4" t="s">
        <v>43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31</v>
      </c>
      <c r="EN22" s="6">
        <f t="shared" si="106"/>
        <v>0</v>
      </c>
      <c r="EO22" s="6">
        <f t="shared" si="107"/>
        <v>2</v>
      </c>
      <c r="EP22" s="6">
        <f t="shared" si="108"/>
        <v>33</v>
      </c>
      <c r="EQ22" s="6" t="str">
        <f t="shared" si="109"/>
        <v>Прийнято</v>
      </c>
    </row>
    <row r="23" spans="1:147" ht="60" customHeight="1">
      <c r="A23" s="4">
        <v>18</v>
      </c>
      <c r="B23" s="12" t="s">
        <v>62</v>
      </c>
      <c r="C23" s="4" t="s">
        <v>43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43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43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43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43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43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43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43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43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43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43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43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43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43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43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43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43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43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43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43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43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43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43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43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81</v>
      </c>
      <c r="CV23" s="6">
        <f t="shared" si="182"/>
        <v>0</v>
      </c>
      <c r="CW23" s="6">
        <f t="shared" si="183"/>
        <v>0</v>
      </c>
      <c r="CX23" s="6">
        <f t="shared" si="184"/>
        <v>0</v>
      </c>
      <c r="CY23" s="4" t="s">
        <v>43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43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43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43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43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43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81</v>
      </c>
      <c r="DX23" s="6">
        <f t="shared" si="203"/>
        <v>0</v>
      </c>
      <c r="DY23" s="6">
        <f t="shared" si="204"/>
        <v>0</v>
      </c>
      <c r="DZ23" s="6">
        <f t="shared" si="205"/>
        <v>0</v>
      </c>
      <c r="EA23" s="4" t="s">
        <v>43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43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43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33</v>
      </c>
      <c r="EN23" s="6">
        <f t="shared" si="106"/>
        <v>0</v>
      </c>
      <c r="EO23" s="6">
        <f t="shared" si="107"/>
        <v>0</v>
      </c>
      <c r="EP23" s="6">
        <f t="shared" si="108"/>
        <v>33</v>
      </c>
      <c r="EQ23" s="6" t="str">
        <f t="shared" si="109"/>
        <v>Прийнято</v>
      </c>
    </row>
    <row r="24" spans="1:147" ht="63.75" customHeight="1">
      <c r="A24" s="4">
        <v>19</v>
      </c>
      <c r="B24" s="12" t="s">
        <v>63</v>
      </c>
      <c r="C24" s="4" t="s">
        <v>43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43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43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43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43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43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43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43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43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43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43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43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43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43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43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43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43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43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43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43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43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43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43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43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81</v>
      </c>
      <c r="CV24" s="6">
        <f t="shared" si="182"/>
        <v>0</v>
      </c>
      <c r="CW24" s="6">
        <f t="shared" si="183"/>
        <v>0</v>
      </c>
      <c r="CX24" s="6">
        <f t="shared" si="184"/>
        <v>0</v>
      </c>
      <c r="CY24" s="4" t="s">
        <v>43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43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43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43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43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43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81</v>
      </c>
      <c r="DX24" s="6">
        <f t="shared" si="203"/>
        <v>0</v>
      </c>
      <c r="DY24" s="6">
        <f t="shared" si="204"/>
        <v>0</v>
      </c>
      <c r="DZ24" s="6">
        <f t="shared" si="205"/>
        <v>0</v>
      </c>
      <c r="EA24" s="4" t="s">
        <v>43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43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43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33</v>
      </c>
      <c r="EN24" s="6">
        <f t="shared" si="106"/>
        <v>0</v>
      </c>
      <c r="EO24" s="6">
        <f t="shared" si="107"/>
        <v>0</v>
      </c>
      <c r="EP24" s="6">
        <f t="shared" si="108"/>
        <v>33</v>
      </c>
      <c r="EQ24" s="6" t="str">
        <f t="shared" si="109"/>
        <v>Прийнято</v>
      </c>
    </row>
    <row r="25" spans="1:147" ht="60" customHeight="1">
      <c r="A25" s="4">
        <v>20</v>
      </c>
      <c r="B25" s="12" t="s">
        <v>64</v>
      </c>
      <c r="C25" s="4" t="s">
        <v>43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43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43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43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43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43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43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43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43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43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43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43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43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43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43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43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43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43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43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43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43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43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43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43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81</v>
      </c>
      <c r="CV25" s="6">
        <f t="shared" si="182"/>
        <v>0</v>
      </c>
      <c r="CW25" s="6">
        <f t="shared" si="183"/>
        <v>0</v>
      </c>
      <c r="CX25" s="6">
        <f t="shared" si="184"/>
        <v>0</v>
      </c>
      <c r="CY25" s="4" t="s">
        <v>43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43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43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43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43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43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81</v>
      </c>
      <c r="DX25" s="6">
        <f t="shared" si="203"/>
        <v>0</v>
      </c>
      <c r="DY25" s="6">
        <f t="shared" si="204"/>
        <v>0</v>
      </c>
      <c r="DZ25" s="6">
        <f t="shared" si="205"/>
        <v>0</v>
      </c>
      <c r="EA25" s="4" t="s">
        <v>43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43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43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33</v>
      </c>
      <c r="EN25" s="6">
        <f t="shared" si="106"/>
        <v>0</v>
      </c>
      <c r="EO25" s="6">
        <f t="shared" si="107"/>
        <v>0</v>
      </c>
      <c r="EP25" s="6">
        <f t="shared" si="108"/>
        <v>33</v>
      </c>
      <c r="EQ25" s="6" t="str">
        <f t="shared" si="109"/>
        <v>Прийнято</v>
      </c>
    </row>
    <row r="26" spans="1:147" ht="66" customHeight="1">
      <c r="A26" s="4">
        <v>21</v>
      </c>
      <c r="B26" s="12" t="s">
        <v>65</v>
      </c>
      <c r="C26" s="4" t="s">
        <v>43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43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43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82</v>
      </c>
      <c r="P26" s="6">
        <f t="shared" ref="P26:P42" si="224">IF(O26="За",1,0)</f>
        <v>0</v>
      </c>
      <c r="Q26" s="6">
        <f t="shared" ref="Q26:Q42" si="225">IF(O26="Проти",1,0)</f>
        <v>0</v>
      </c>
      <c r="R26" s="6">
        <f t="shared" ref="R26:R42" si="226">IF(O26="Утримався",1,0)</f>
        <v>1</v>
      </c>
      <c r="S26" s="4" t="s">
        <v>43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43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43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43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43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43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43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43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43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43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43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43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43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43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43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43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43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43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43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43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81</v>
      </c>
      <c r="CV26" s="6">
        <f t="shared" ref="CV26:CV42" si="287">IF(CU26="За",1,0)</f>
        <v>0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43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43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43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43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43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43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81</v>
      </c>
      <c r="DX26" s="6">
        <f t="shared" ref="DX26:DX42" si="308">IF(DW26="За",1,0)</f>
        <v>0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82</v>
      </c>
      <c r="EB26" s="6">
        <f t="shared" ref="EB26:EB42" si="311">IF(EA26="За",1,0)</f>
        <v>0</v>
      </c>
      <c r="EC26" s="6">
        <f t="shared" ref="EC26:EC42" si="312">IF(EA26="Проти",1,0)</f>
        <v>0</v>
      </c>
      <c r="ED26" s="6">
        <f t="shared" ref="ED26:ED42" si="313">IF(EA26="Утримався",1,0)</f>
        <v>1</v>
      </c>
      <c r="EE26" s="4" t="s">
        <v>43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43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31</v>
      </c>
      <c r="EN26" s="6">
        <f t="shared" si="106"/>
        <v>0</v>
      </c>
      <c r="EO26" s="6">
        <f t="shared" si="107"/>
        <v>2</v>
      </c>
      <c r="EP26" s="6">
        <f t="shared" si="108"/>
        <v>33</v>
      </c>
      <c r="EQ26" s="6" t="str">
        <f t="shared" si="109"/>
        <v>Прийнято</v>
      </c>
    </row>
    <row r="27" spans="1:147" ht="60" customHeight="1">
      <c r="A27" s="4">
        <v>22</v>
      </c>
      <c r="B27" s="12" t="s">
        <v>66</v>
      </c>
      <c r="C27" s="4" t="s">
        <v>43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43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43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43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43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43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43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43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43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43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43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43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43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43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43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43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43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43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43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43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43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43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43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43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81</v>
      </c>
      <c r="CV27" s="6">
        <f t="shared" si="287"/>
        <v>0</v>
      </c>
      <c r="CW27" s="6">
        <f t="shared" si="288"/>
        <v>0</v>
      </c>
      <c r="CX27" s="6">
        <f t="shared" si="289"/>
        <v>0</v>
      </c>
      <c r="CY27" s="4" t="s">
        <v>43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43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43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43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43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43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81</v>
      </c>
      <c r="DX27" s="6">
        <f t="shared" si="308"/>
        <v>0</v>
      </c>
      <c r="DY27" s="6">
        <f t="shared" si="309"/>
        <v>0</v>
      </c>
      <c r="DZ27" s="6">
        <f t="shared" si="310"/>
        <v>0</v>
      </c>
      <c r="EA27" s="4" t="s">
        <v>43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43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43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33</v>
      </c>
      <c r="EN27" s="6">
        <f t="shared" si="106"/>
        <v>0</v>
      </c>
      <c r="EO27" s="6">
        <f t="shared" si="107"/>
        <v>0</v>
      </c>
      <c r="EP27" s="6">
        <f t="shared" si="108"/>
        <v>33</v>
      </c>
      <c r="EQ27" s="6" t="str">
        <f t="shared" si="109"/>
        <v>Прийнято</v>
      </c>
    </row>
    <row r="28" spans="1:147" ht="60" customHeight="1">
      <c r="A28" s="4">
        <v>23</v>
      </c>
      <c r="B28" s="13" t="s">
        <v>67</v>
      </c>
      <c r="C28" s="4" t="s">
        <v>43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43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43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43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43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43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43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43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43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43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43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43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43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43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43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43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43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43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43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43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43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43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43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43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81</v>
      </c>
      <c r="CV28" s="6">
        <f t="shared" si="287"/>
        <v>0</v>
      </c>
      <c r="CW28" s="6">
        <f t="shared" si="288"/>
        <v>0</v>
      </c>
      <c r="CX28" s="6">
        <f t="shared" si="289"/>
        <v>0</v>
      </c>
      <c r="CY28" s="4" t="s">
        <v>43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43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43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43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43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43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81</v>
      </c>
      <c r="DX28" s="6">
        <f t="shared" si="308"/>
        <v>0</v>
      </c>
      <c r="DY28" s="6">
        <f t="shared" si="309"/>
        <v>0</v>
      </c>
      <c r="DZ28" s="6">
        <f t="shared" si="310"/>
        <v>0</v>
      </c>
      <c r="EA28" s="4" t="s">
        <v>43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43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43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33</v>
      </c>
      <c r="EN28" s="6">
        <f t="shared" si="106"/>
        <v>0</v>
      </c>
      <c r="EO28" s="6">
        <f t="shared" si="107"/>
        <v>0</v>
      </c>
      <c r="EP28" s="6">
        <f t="shared" si="108"/>
        <v>33</v>
      </c>
      <c r="EQ28" s="6" t="str">
        <f t="shared" si="109"/>
        <v>Прийнято</v>
      </c>
    </row>
    <row r="29" spans="1:147" ht="70.5" customHeight="1">
      <c r="A29" s="4">
        <v>24</v>
      </c>
      <c r="B29" s="12" t="s">
        <v>68</v>
      </c>
      <c r="C29" s="4" t="s">
        <v>43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43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43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43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43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43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43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43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43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43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43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43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43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43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43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43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43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43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43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43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43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43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43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43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81</v>
      </c>
      <c r="CV29" s="6">
        <f t="shared" si="287"/>
        <v>0</v>
      </c>
      <c r="CW29" s="6">
        <f t="shared" si="288"/>
        <v>0</v>
      </c>
      <c r="CX29" s="6">
        <f t="shared" si="289"/>
        <v>0</v>
      </c>
      <c r="CY29" s="4" t="s">
        <v>43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43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43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43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43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43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81</v>
      </c>
      <c r="DX29" s="6">
        <f t="shared" si="308"/>
        <v>0</v>
      </c>
      <c r="DY29" s="6">
        <f t="shared" si="309"/>
        <v>0</v>
      </c>
      <c r="DZ29" s="6">
        <f t="shared" si="310"/>
        <v>0</v>
      </c>
      <c r="EA29" s="4" t="s">
        <v>43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43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43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33</v>
      </c>
      <c r="EN29" s="6">
        <f t="shared" si="106"/>
        <v>0</v>
      </c>
      <c r="EO29" s="6">
        <f t="shared" si="107"/>
        <v>0</v>
      </c>
      <c r="EP29" s="6">
        <f t="shared" si="108"/>
        <v>33</v>
      </c>
      <c r="EQ29" s="6" t="str">
        <f t="shared" si="109"/>
        <v>Прийнято</v>
      </c>
    </row>
    <row r="30" spans="1:147" ht="60" customHeight="1">
      <c r="A30" s="4">
        <v>25</v>
      </c>
      <c r="B30" s="15" t="s">
        <v>69</v>
      </c>
      <c r="C30" s="4" t="s">
        <v>43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43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43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43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43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43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43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43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43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43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43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43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43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43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43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43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43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43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43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43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43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43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43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43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81</v>
      </c>
      <c r="CV30" s="6">
        <f t="shared" si="287"/>
        <v>0</v>
      </c>
      <c r="CW30" s="6">
        <f t="shared" si="288"/>
        <v>0</v>
      </c>
      <c r="CX30" s="6">
        <f t="shared" si="289"/>
        <v>0</v>
      </c>
      <c r="CY30" s="4" t="s">
        <v>43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43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43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43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43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43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81</v>
      </c>
      <c r="DX30" s="6">
        <f t="shared" si="308"/>
        <v>0</v>
      </c>
      <c r="DY30" s="6">
        <f t="shared" si="309"/>
        <v>0</v>
      </c>
      <c r="DZ30" s="6">
        <f t="shared" si="310"/>
        <v>0</v>
      </c>
      <c r="EA30" s="4" t="s">
        <v>43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43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43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33</v>
      </c>
      <c r="EN30" s="6">
        <f t="shared" si="106"/>
        <v>0</v>
      </c>
      <c r="EO30" s="6">
        <f t="shared" si="107"/>
        <v>0</v>
      </c>
      <c r="EP30" s="6">
        <f t="shared" si="108"/>
        <v>33</v>
      </c>
      <c r="EQ30" s="6" t="str">
        <f t="shared" si="109"/>
        <v>Прийнято</v>
      </c>
    </row>
    <row r="31" spans="1:147" ht="60" customHeight="1">
      <c r="A31" s="4">
        <v>26</v>
      </c>
      <c r="B31" s="15" t="s">
        <v>70</v>
      </c>
      <c r="C31" s="4" t="s">
        <v>43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43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43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43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43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43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43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43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43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43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43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82</v>
      </c>
      <c r="AV31" s="6">
        <f t="shared" si="248"/>
        <v>0</v>
      </c>
      <c r="AW31" s="6">
        <f t="shared" si="249"/>
        <v>0</v>
      </c>
      <c r="AX31" s="6">
        <f t="shared" si="250"/>
        <v>1</v>
      </c>
      <c r="AY31" s="4" t="s">
        <v>43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43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43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43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43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43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43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43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43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43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43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43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81</v>
      </c>
      <c r="CV31" s="6">
        <f t="shared" si="287"/>
        <v>0</v>
      </c>
      <c r="CW31" s="6">
        <f t="shared" si="288"/>
        <v>0</v>
      </c>
      <c r="CX31" s="6">
        <f t="shared" si="289"/>
        <v>0</v>
      </c>
      <c r="CY31" s="4" t="s">
        <v>43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43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43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43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43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43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81</v>
      </c>
      <c r="DX31" s="6">
        <f t="shared" si="308"/>
        <v>0</v>
      </c>
      <c r="DY31" s="6">
        <f t="shared" si="309"/>
        <v>0</v>
      </c>
      <c r="DZ31" s="6">
        <f t="shared" si="310"/>
        <v>0</v>
      </c>
      <c r="EA31" s="4" t="s">
        <v>43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82</v>
      </c>
      <c r="EF31" s="6">
        <f t="shared" si="314"/>
        <v>0</v>
      </c>
      <c r="EG31" s="6">
        <f t="shared" si="315"/>
        <v>0</v>
      </c>
      <c r="EH31" s="6">
        <f t="shared" si="316"/>
        <v>1</v>
      </c>
      <c r="EI31" s="4" t="s">
        <v>43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31</v>
      </c>
      <c r="EN31" s="6">
        <f t="shared" si="106"/>
        <v>0</v>
      </c>
      <c r="EO31" s="6">
        <f t="shared" si="107"/>
        <v>2</v>
      </c>
      <c r="EP31" s="6">
        <f t="shared" si="108"/>
        <v>33</v>
      </c>
      <c r="EQ31" s="6" t="str">
        <f t="shared" si="109"/>
        <v>Прийнято</v>
      </c>
    </row>
    <row r="32" spans="1:147" ht="60" customHeight="1">
      <c r="A32" s="4">
        <v>27</v>
      </c>
      <c r="B32" s="15" t="s">
        <v>71</v>
      </c>
      <c r="C32" s="4" t="s">
        <v>43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43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43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43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43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43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43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43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43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43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43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82</v>
      </c>
      <c r="AV32" s="6">
        <f t="shared" si="248"/>
        <v>0</v>
      </c>
      <c r="AW32" s="6">
        <f t="shared" si="249"/>
        <v>0</v>
      </c>
      <c r="AX32" s="6">
        <f t="shared" si="250"/>
        <v>1</v>
      </c>
      <c r="AY32" s="4" t="s">
        <v>43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43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43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43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43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43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43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43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43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43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43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43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81</v>
      </c>
      <c r="CV32" s="6">
        <f t="shared" si="287"/>
        <v>0</v>
      </c>
      <c r="CW32" s="6">
        <f t="shared" si="288"/>
        <v>0</v>
      </c>
      <c r="CX32" s="6">
        <f t="shared" si="289"/>
        <v>0</v>
      </c>
      <c r="CY32" s="4" t="s">
        <v>43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43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43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43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43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43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81</v>
      </c>
      <c r="DX32" s="6">
        <f t="shared" si="308"/>
        <v>0</v>
      </c>
      <c r="DY32" s="6">
        <f t="shared" si="309"/>
        <v>0</v>
      </c>
      <c r="DZ32" s="6">
        <f t="shared" si="310"/>
        <v>0</v>
      </c>
      <c r="EA32" s="4" t="s">
        <v>43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82</v>
      </c>
      <c r="EF32" s="6">
        <f t="shared" si="314"/>
        <v>0</v>
      </c>
      <c r="EG32" s="6">
        <f t="shared" si="315"/>
        <v>0</v>
      </c>
      <c r="EH32" s="6">
        <f t="shared" si="316"/>
        <v>1</v>
      </c>
      <c r="EI32" s="4" t="s">
        <v>43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31</v>
      </c>
      <c r="EN32" s="6">
        <f t="shared" si="106"/>
        <v>0</v>
      </c>
      <c r="EO32" s="6">
        <f t="shared" si="107"/>
        <v>2</v>
      </c>
      <c r="EP32" s="6">
        <f t="shared" si="108"/>
        <v>33</v>
      </c>
      <c r="EQ32" s="6" t="str">
        <f t="shared" si="109"/>
        <v>Прийнято</v>
      </c>
    </row>
    <row r="33" spans="1:147" ht="60" customHeight="1">
      <c r="A33" s="4">
        <v>28</v>
      </c>
      <c r="B33" s="15" t="s">
        <v>72</v>
      </c>
      <c r="C33" s="4" t="s">
        <v>43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43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43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43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43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43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43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43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43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43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43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82</v>
      </c>
      <c r="AV33" s="6">
        <f t="shared" si="248"/>
        <v>0</v>
      </c>
      <c r="AW33" s="6">
        <f t="shared" si="249"/>
        <v>0</v>
      </c>
      <c r="AX33" s="6">
        <f t="shared" si="250"/>
        <v>1</v>
      </c>
      <c r="AY33" s="4" t="s">
        <v>43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43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43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43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43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43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43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43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43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43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43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43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81</v>
      </c>
      <c r="CV33" s="6">
        <f t="shared" si="287"/>
        <v>0</v>
      </c>
      <c r="CW33" s="6">
        <f t="shared" si="288"/>
        <v>0</v>
      </c>
      <c r="CX33" s="6">
        <f t="shared" si="289"/>
        <v>0</v>
      </c>
      <c r="CY33" s="4" t="s">
        <v>43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43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43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43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43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43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81</v>
      </c>
      <c r="DX33" s="6">
        <f t="shared" si="308"/>
        <v>0</v>
      </c>
      <c r="DY33" s="6">
        <f t="shared" si="309"/>
        <v>0</v>
      </c>
      <c r="DZ33" s="6">
        <f t="shared" si="310"/>
        <v>0</v>
      </c>
      <c r="EA33" s="4" t="s">
        <v>43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82</v>
      </c>
      <c r="EF33" s="6">
        <f t="shared" si="314"/>
        <v>0</v>
      </c>
      <c r="EG33" s="6">
        <f t="shared" si="315"/>
        <v>0</v>
      </c>
      <c r="EH33" s="6">
        <f t="shared" si="316"/>
        <v>1</v>
      </c>
      <c r="EI33" s="4" t="s">
        <v>43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31</v>
      </c>
      <c r="EN33" s="6">
        <f t="shared" si="106"/>
        <v>0</v>
      </c>
      <c r="EO33" s="6">
        <f t="shared" si="107"/>
        <v>2</v>
      </c>
      <c r="EP33" s="6">
        <f t="shared" si="108"/>
        <v>33</v>
      </c>
      <c r="EQ33" s="6" t="str">
        <f t="shared" si="109"/>
        <v>Прийнято</v>
      </c>
    </row>
    <row r="34" spans="1:147" ht="60" customHeight="1">
      <c r="A34" s="4">
        <v>29</v>
      </c>
      <c r="B34" s="15" t="s">
        <v>73</v>
      </c>
      <c r="C34" s="4" t="s">
        <v>43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43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43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43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43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43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43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43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43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43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43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82</v>
      </c>
      <c r="AV34" s="6">
        <f t="shared" si="248"/>
        <v>0</v>
      </c>
      <c r="AW34" s="6">
        <f t="shared" si="249"/>
        <v>0</v>
      </c>
      <c r="AX34" s="6">
        <f t="shared" si="250"/>
        <v>1</v>
      </c>
      <c r="AY34" s="4" t="s">
        <v>43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43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43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43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43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43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43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43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43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43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43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43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81</v>
      </c>
      <c r="CV34" s="6">
        <f t="shared" si="287"/>
        <v>0</v>
      </c>
      <c r="CW34" s="6">
        <f t="shared" si="288"/>
        <v>0</v>
      </c>
      <c r="CX34" s="6">
        <f t="shared" si="289"/>
        <v>0</v>
      </c>
      <c r="CY34" s="4" t="s">
        <v>43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43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43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43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43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43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81</v>
      </c>
      <c r="DX34" s="6">
        <f t="shared" si="308"/>
        <v>0</v>
      </c>
      <c r="DY34" s="6">
        <f t="shared" si="309"/>
        <v>0</v>
      </c>
      <c r="DZ34" s="6">
        <f t="shared" si="310"/>
        <v>0</v>
      </c>
      <c r="EA34" s="4" t="s">
        <v>43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82</v>
      </c>
      <c r="EF34" s="6">
        <f t="shared" si="314"/>
        <v>0</v>
      </c>
      <c r="EG34" s="6">
        <f t="shared" si="315"/>
        <v>0</v>
      </c>
      <c r="EH34" s="6">
        <f t="shared" si="316"/>
        <v>1</v>
      </c>
      <c r="EI34" s="4" t="s">
        <v>43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31</v>
      </c>
      <c r="EN34" s="6">
        <f t="shared" si="106"/>
        <v>0</v>
      </c>
      <c r="EO34" s="6">
        <f t="shared" si="107"/>
        <v>2</v>
      </c>
      <c r="EP34" s="6">
        <f t="shared" si="108"/>
        <v>33</v>
      </c>
      <c r="EQ34" s="6" t="str">
        <f t="shared" si="109"/>
        <v>Прийнято</v>
      </c>
    </row>
    <row r="35" spans="1:147" ht="60" customHeight="1">
      <c r="A35" s="4">
        <v>30</v>
      </c>
      <c r="B35" s="15" t="s">
        <v>74</v>
      </c>
      <c r="C35" s="4" t="s">
        <v>43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43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43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43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43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43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43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43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43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43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43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82</v>
      </c>
      <c r="AV35" s="6">
        <f t="shared" si="248"/>
        <v>0</v>
      </c>
      <c r="AW35" s="6">
        <f t="shared" si="249"/>
        <v>0</v>
      </c>
      <c r="AX35" s="6">
        <f t="shared" si="250"/>
        <v>1</v>
      </c>
      <c r="AY35" s="4" t="s">
        <v>43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43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43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43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43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43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43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43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43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43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43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43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81</v>
      </c>
      <c r="CV35" s="6">
        <f t="shared" si="287"/>
        <v>0</v>
      </c>
      <c r="CW35" s="6">
        <f t="shared" si="288"/>
        <v>0</v>
      </c>
      <c r="CX35" s="6">
        <f t="shared" si="289"/>
        <v>0</v>
      </c>
      <c r="CY35" s="4" t="s">
        <v>43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43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43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43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43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43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81</v>
      </c>
      <c r="DX35" s="6">
        <f t="shared" si="308"/>
        <v>0</v>
      </c>
      <c r="DY35" s="6">
        <f t="shared" si="309"/>
        <v>0</v>
      </c>
      <c r="DZ35" s="6">
        <f t="shared" si="310"/>
        <v>0</v>
      </c>
      <c r="EA35" s="4" t="s">
        <v>43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82</v>
      </c>
      <c r="EF35" s="6">
        <f t="shared" si="314"/>
        <v>0</v>
      </c>
      <c r="EG35" s="6">
        <f t="shared" si="315"/>
        <v>0</v>
      </c>
      <c r="EH35" s="6">
        <f t="shared" si="316"/>
        <v>1</v>
      </c>
      <c r="EI35" s="4" t="s">
        <v>43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31</v>
      </c>
      <c r="EN35" s="6">
        <f t="shared" si="106"/>
        <v>0</v>
      </c>
      <c r="EO35" s="6">
        <f t="shared" si="107"/>
        <v>2</v>
      </c>
      <c r="EP35" s="6">
        <f t="shared" si="108"/>
        <v>33</v>
      </c>
      <c r="EQ35" s="6" t="str">
        <f t="shared" si="109"/>
        <v>Прийнято</v>
      </c>
    </row>
    <row r="36" spans="1:147" ht="65.25" customHeight="1">
      <c r="A36" s="4">
        <v>31</v>
      </c>
      <c r="B36" s="15" t="s">
        <v>75</v>
      </c>
      <c r="C36" s="4" t="s">
        <v>43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43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43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43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43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43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43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43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43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43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43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82</v>
      </c>
      <c r="AV36" s="6">
        <f t="shared" si="248"/>
        <v>0</v>
      </c>
      <c r="AW36" s="6">
        <f t="shared" si="249"/>
        <v>0</v>
      </c>
      <c r="AX36" s="6">
        <f t="shared" si="250"/>
        <v>1</v>
      </c>
      <c r="AY36" s="4" t="s">
        <v>43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43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43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43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43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43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43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43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43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43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43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43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81</v>
      </c>
      <c r="CV36" s="6">
        <f t="shared" si="287"/>
        <v>0</v>
      </c>
      <c r="CW36" s="6">
        <f t="shared" si="288"/>
        <v>0</v>
      </c>
      <c r="CX36" s="6">
        <f t="shared" si="289"/>
        <v>0</v>
      </c>
      <c r="CY36" s="4" t="s">
        <v>43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43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43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43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43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43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81</v>
      </c>
      <c r="DX36" s="6">
        <f t="shared" si="308"/>
        <v>0</v>
      </c>
      <c r="DY36" s="6">
        <f t="shared" si="309"/>
        <v>0</v>
      </c>
      <c r="DZ36" s="6">
        <f t="shared" si="310"/>
        <v>0</v>
      </c>
      <c r="EA36" s="4" t="s">
        <v>43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82</v>
      </c>
      <c r="EF36" s="6">
        <f t="shared" si="314"/>
        <v>0</v>
      </c>
      <c r="EG36" s="6">
        <f t="shared" si="315"/>
        <v>0</v>
      </c>
      <c r="EH36" s="6">
        <f t="shared" si="316"/>
        <v>1</v>
      </c>
      <c r="EI36" s="4" t="s">
        <v>43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31</v>
      </c>
      <c r="EN36" s="6">
        <f t="shared" si="106"/>
        <v>0</v>
      </c>
      <c r="EO36" s="6">
        <f t="shared" si="107"/>
        <v>2</v>
      </c>
      <c r="EP36" s="6">
        <f t="shared" si="108"/>
        <v>33</v>
      </c>
      <c r="EQ36" s="6" t="str">
        <f t="shared" si="109"/>
        <v>Прийнято</v>
      </c>
    </row>
    <row r="37" spans="1:147" ht="60" customHeight="1">
      <c r="A37" s="4">
        <v>32</v>
      </c>
      <c r="B37" s="15" t="s">
        <v>76</v>
      </c>
      <c r="C37" s="4" t="s">
        <v>43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43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43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43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43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43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43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43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43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43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43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82</v>
      </c>
      <c r="AV37" s="6">
        <f t="shared" si="248"/>
        <v>0</v>
      </c>
      <c r="AW37" s="6">
        <f t="shared" si="249"/>
        <v>0</v>
      </c>
      <c r="AX37" s="6">
        <f t="shared" si="250"/>
        <v>1</v>
      </c>
      <c r="AY37" s="4" t="s">
        <v>43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43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43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43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43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43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43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43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43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43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43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43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81</v>
      </c>
      <c r="CV37" s="6">
        <f t="shared" si="287"/>
        <v>0</v>
      </c>
      <c r="CW37" s="6">
        <f t="shared" si="288"/>
        <v>0</v>
      </c>
      <c r="CX37" s="6">
        <f t="shared" si="289"/>
        <v>0</v>
      </c>
      <c r="CY37" s="4" t="s">
        <v>43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43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43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43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43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43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81</v>
      </c>
      <c r="DX37" s="6">
        <f t="shared" si="308"/>
        <v>0</v>
      </c>
      <c r="DY37" s="6">
        <f t="shared" si="309"/>
        <v>0</v>
      </c>
      <c r="DZ37" s="6">
        <f t="shared" si="310"/>
        <v>0</v>
      </c>
      <c r="EA37" s="4" t="s">
        <v>43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82</v>
      </c>
      <c r="EF37" s="6">
        <f t="shared" si="314"/>
        <v>0</v>
      </c>
      <c r="EG37" s="6">
        <f t="shared" si="315"/>
        <v>0</v>
      </c>
      <c r="EH37" s="6">
        <f t="shared" si="316"/>
        <v>1</v>
      </c>
      <c r="EI37" s="4" t="s">
        <v>43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31</v>
      </c>
      <c r="EN37" s="6">
        <f t="shared" si="106"/>
        <v>0</v>
      </c>
      <c r="EO37" s="6">
        <f t="shared" si="107"/>
        <v>2</v>
      </c>
      <c r="EP37" s="6">
        <f t="shared" si="108"/>
        <v>33</v>
      </c>
      <c r="EQ37" s="6" t="str">
        <f t="shared" si="109"/>
        <v>Прийнято</v>
      </c>
    </row>
    <row r="38" spans="1:147" ht="60" customHeight="1">
      <c r="A38" s="4">
        <v>33</v>
      </c>
      <c r="B38" s="15" t="s">
        <v>77</v>
      </c>
      <c r="C38" s="4" t="s">
        <v>43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43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43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43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43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43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43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43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43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43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43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43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43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43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43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43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43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43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43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43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43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43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43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43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81</v>
      </c>
      <c r="CV38" s="6">
        <f t="shared" si="287"/>
        <v>0</v>
      </c>
      <c r="CW38" s="6">
        <f t="shared" si="288"/>
        <v>0</v>
      </c>
      <c r="CX38" s="6">
        <f t="shared" si="289"/>
        <v>0</v>
      </c>
      <c r="CY38" s="4" t="s">
        <v>43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43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43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43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43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43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81</v>
      </c>
      <c r="DX38" s="6">
        <f t="shared" si="308"/>
        <v>0</v>
      </c>
      <c r="DY38" s="6">
        <f t="shared" si="309"/>
        <v>0</v>
      </c>
      <c r="DZ38" s="6">
        <f t="shared" si="310"/>
        <v>0</v>
      </c>
      <c r="EA38" s="4" t="s">
        <v>43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43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43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33</v>
      </c>
      <c r="EN38" s="6">
        <f t="shared" si="106"/>
        <v>0</v>
      </c>
      <c r="EO38" s="6">
        <f t="shared" si="107"/>
        <v>0</v>
      </c>
      <c r="EP38" s="6">
        <f t="shared" si="108"/>
        <v>33</v>
      </c>
      <c r="EQ38" s="6" t="str">
        <f t="shared" si="109"/>
        <v>Прийнято</v>
      </c>
    </row>
    <row r="39" spans="1:147" ht="59.25" customHeight="1">
      <c r="A39" s="4">
        <v>34</v>
      </c>
      <c r="B39" s="15" t="s">
        <v>78</v>
      </c>
      <c r="C39" s="4" t="s">
        <v>43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43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43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43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43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43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43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43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43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43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43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82</v>
      </c>
      <c r="AV39" s="6">
        <f t="shared" si="248"/>
        <v>0</v>
      </c>
      <c r="AW39" s="6">
        <f t="shared" si="249"/>
        <v>0</v>
      </c>
      <c r="AX39" s="6">
        <f t="shared" si="250"/>
        <v>1</v>
      </c>
      <c r="AY39" s="4" t="s">
        <v>43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43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43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43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43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43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43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43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43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43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43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43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81</v>
      </c>
      <c r="CV39" s="6">
        <f t="shared" si="287"/>
        <v>0</v>
      </c>
      <c r="CW39" s="6">
        <f t="shared" si="288"/>
        <v>0</v>
      </c>
      <c r="CX39" s="6">
        <f t="shared" si="289"/>
        <v>0</v>
      </c>
      <c r="CY39" s="4" t="s">
        <v>43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43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43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43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43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43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81</v>
      </c>
      <c r="DX39" s="6">
        <f t="shared" si="308"/>
        <v>0</v>
      </c>
      <c r="DY39" s="6">
        <f t="shared" si="309"/>
        <v>0</v>
      </c>
      <c r="DZ39" s="6">
        <f t="shared" si="310"/>
        <v>0</v>
      </c>
      <c r="EA39" s="4" t="s">
        <v>43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82</v>
      </c>
      <c r="EF39" s="6">
        <f t="shared" si="314"/>
        <v>0</v>
      </c>
      <c r="EG39" s="6">
        <f t="shared" si="315"/>
        <v>0</v>
      </c>
      <c r="EH39" s="6">
        <f t="shared" si="316"/>
        <v>1</v>
      </c>
      <c r="EI39" s="4" t="s">
        <v>43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31</v>
      </c>
      <c r="EN39" s="6">
        <f t="shared" si="106"/>
        <v>0</v>
      </c>
      <c r="EO39" s="6">
        <f t="shared" si="107"/>
        <v>2</v>
      </c>
      <c r="EP39" s="6">
        <f t="shared" si="108"/>
        <v>33</v>
      </c>
      <c r="EQ39" s="6" t="str">
        <f t="shared" si="109"/>
        <v>Прийнято</v>
      </c>
    </row>
    <row r="40" spans="1:147" ht="60" hidden="1" customHeight="1">
      <c r="A40" s="4">
        <v>35</v>
      </c>
      <c r="B40" s="15"/>
      <c r="C40" s="4" t="s">
        <v>43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43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43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43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43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43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43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43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43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43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43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43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43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43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43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43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43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43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43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43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43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43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43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43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81</v>
      </c>
      <c r="CV40" s="6">
        <f t="shared" si="287"/>
        <v>0</v>
      </c>
      <c r="CW40" s="6">
        <f t="shared" si="288"/>
        <v>0</v>
      </c>
      <c r="CX40" s="6">
        <f t="shared" si="289"/>
        <v>0</v>
      </c>
      <c r="CY40" s="4" t="s">
        <v>43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43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43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43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43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43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81</v>
      </c>
      <c r="DX40" s="6">
        <f t="shared" si="308"/>
        <v>0</v>
      </c>
      <c r="DY40" s="6">
        <f t="shared" si="309"/>
        <v>0</v>
      </c>
      <c r="DZ40" s="6">
        <f t="shared" si="310"/>
        <v>0</v>
      </c>
      <c r="EA40" s="4" t="s">
        <v>43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43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43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33</v>
      </c>
      <c r="EN40" s="6">
        <f t="shared" si="106"/>
        <v>0</v>
      </c>
      <c r="EO40" s="6">
        <f t="shared" si="107"/>
        <v>0</v>
      </c>
      <c r="EP40" s="6">
        <f t="shared" si="108"/>
        <v>33</v>
      </c>
      <c r="EQ40" s="6" t="str">
        <f t="shared" si="109"/>
        <v>Прийнято</v>
      </c>
    </row>
    <row r="41" spans="1:147" ht="60" hidden="1" customHeight="1">
      <c r="A41" s="4">
        <v>36</v>
      </c>
      <c r="B41" s="15"/>
      <c r="C41" s="4" t="s">
        <v>43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43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43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43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43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43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43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43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43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43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43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43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43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43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43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43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43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43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43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43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43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43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43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43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43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43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43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43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43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43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43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43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43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43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43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35</v>
      </c>
      <c r="EN41" s="6">
        <f t="shared" si="106"/>
        <v>0</v>
      </c>
      <c r="EO41" s="6">
        <f t="shared" si="107"/>
        <v>0</v>
      </c>
      <c r="EP41" s="6">
        <f t="shared" si="108"/>
        <v>35</v>
      </c>
      <c r="EQ41" s="6" t="str">
        <f t="shared" si="109"/>
        <v>Прийнято</v>
      </c>
    </row>
    <row r="42" spans="1:147" ht="60" hidden="1" customHeight="1">
      <c r="A42" s="4">
        <v>37</v>
      </c>
      <c r="B42" s="15"/>
      <c r="C42" s="4" t="s">
        <v>43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43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43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43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43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43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43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43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43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43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43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43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43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43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43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43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43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43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43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43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43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43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43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43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43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43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43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43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43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43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43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43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43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43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43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35</v>
      </c>
      <c r="EN42" s="6">
        <f t="shared" si="106"/>
        <v>0</v>
      </c>
      <c r="EO42" s="6">
        <f t="shared" si="107"/>
        <v>0</v>
      </c>
      <c r="EP42" s="6">
        <f t="shared" si="108"/>
        <v>35</v>
      </c>
      <c r="EQ42" s="6" t="str">
        <f t="shared" si="109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formatCell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2016-05-31T12:22:30Z</dcterms:modified>
</cp:coreProperties>
</file>