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38"/>
  <c r="EP34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42" l="1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P9" s="1"/>
  <c r="EO8"/>
  <c r="EM8"/>
  <c r="EQ8" s="1"/>
  <c r="EN7"/>
  <c r="EP7" s="1"/>
  <c r="EP23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<sst xmlns="http://schemas.openxmlformats.org/spreadsheetml/2006/main" count="1365" uniqueCount="75">
  <si>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</si>
  <si>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</si>
  <si>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</si>
  <si>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</si>
  <si>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</si>
  <si>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</si>
  <si>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</si>
  <si>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</si>
  <si>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</si>
  <si>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</si>
  <si>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</si>
  <si>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</si>
  <si>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</si>
  <si>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</si>
  <si>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</si>
  <si>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</si>
  <si>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</si>
  <si>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</si>
  <si>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</si>
  <si>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</si>
  <si>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</si>
  <si>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</si>
  <si>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</si>
  <si>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</si>
  <si>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</si>
  <si>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</si>
  <si>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</si>
  <si>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</si>
  <si>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</si>
  <si>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</si>
  <si>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</si>
  <si>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</si>
  <si>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</si>
  <si>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</si>
  <si>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</si>
  <si>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</si>
  <si>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</si>
  <si>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</si>
  <si>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</si>
  <si>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</si>
  <si>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</si>
  <si>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</si>
  <si>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Поіменне голосування депутатів Орджонікідзевської міської ради</t>
  </si>
  <si>
    <t>За</t>
  </si>
  <si>
    <t>№ з/п</t>
  </si>
  <si>
    <t>Звіт про виконання міського  бюджету за 2015 рік</t>
  </si>
  <si>
    <t>Про внесення змін до рішення міської ради 3 сесії 7 скликання від 24.12. 2015 року № 3 «Про бюджет м. Орджонікідзе на 2016 рік»</t>
  </si>
  <si>
    <t>Про реалізацію Програми децентралізації теплопостачання в м.Орджонікідзе</t>
  </si>
  <si>
    <t>Про передачу майна з балансу ОМКП «Орджонікідзетеплоенерго» на баланс управління житлово-комунального господарства та будівництва</t>
  </si>
  <si>
    <t>Про прийняття  на баланс ОМКП «Саночистка» майданчиків для контейнерів  твердих побутових відходів</t>
  </si>
  <si>
    <t>Про прийняття шлаку гранульованого</t>
  </si>
  <si>
    <t>Про клопотання Товариства з обмеженою відповідальністю з іноземними інвестиціями «Проктер енд Гембл Україна» щодо надання дозволу на виготовлення проекту землеустроюпо відведенню  земельної ділянки в оренду по вул. Партизанська, 5а, у м. Орджонікідзе</t>
  </si>
  <si>
    <t>Про внесення змін до рішення 38 сесії 6 скликання від 10.04.2014 року № 17 «Про затвердження ставок орендної плати за  користування  земельними  ділянками на території  Орджонікідзевської  міської ради»</t>
  </si>
  <si>
    <t>Про клопотання фізичної особи-підприємця Ткаченка Яна Петровича  щодо надання дозволу на виготовлення проекту землеустрою щодо відведення в оренду земельної  ділянки  по вул. Партизанська, 1-а</t>
  </si>
  <si>
    <t>Про  клопотання  Приватного акціонерного товариства «Автомобіліст» щодо вилучення земельної ділянки по вул. Уральська, 1</t>
  </si>
  <si>
    <t>Про  клопотання  фізичної особи – підприємця Паніхіна Володимира Олексійовича щодо надання дозволу на виготовлення  проекту  землеустрою по відведенню земельної  ділянки  в оренду по вул. Уральська, 1</t>
  </si>
  <si>
    <t>Про клопотання Товариства з обмеженою відповідальністю «Орджонікідзевський  ремонтно-механічний завод» щодо  вилучення частини земельної ділянки по вул. Першотравнева, 1</t>
  </si>
  <si>
    <t>Про клопотання Трофимовича Миколи Михайловича щодо надання дозволу на виготовлення проекту  землеустрою щодо відведення земельної  ділянки в оренду по вул. Першотравнева, 1/7,  1/8</t>
  </si>
  <si>
    <t>Про клопотання Публічного акціонерного товариства «Орджонікідзевський гірничо-збагачувальний комбінат» щодо надання дозволу на розробку робочого проекту землеустрою з рекультивації порушених земель  внаслідок колишньої виробничої діяльності на земельній ділянці балка Свинаревського</t>
  </si>
  <si>
    <t>Про клопотання Публічного акціонерного товариства «Орджонікідзевський гірничо-збагачувальний комбінат» щодо вилучення земельної ділянки по                     вул. Б.Хмельницького в районі профілакторію на території Орджонікідзевської міської ради</t>
  </si>
  <si>
    <t>Про заяву громадянина Ковтуна Дениса Васильовича щодо надання дозволу на розробку проекту землеустрою щодо відведення земельної ділянки  в оренду по вул. Уральська, 5</t>
  </si>
  <si>
    <t>Про заяви  громадян щодо передачі  у власність та користування  земельних ділянок</t>
  </si>
  <si>
    <t>Про скасування рішень Орджонікідзевської міської ради №11 від 12.07.2011р. та №31 від 26.11.2013 р</t>
  </si>
  <si>
    <t>Про внесення змін до рішення 38 сесії 6 скликання від 10.04.2014 року №  12 «Про затвердження Положення про порядок і правила розміщення на території міста Орджонікідзе пересувних малих архітектурних форм та транспортних засобів для здійснення виїзної, виносної торгівлі»</t>
  </si>
  <si>
    <t>Про затвердження Положення про порядок надання матеріальної допомоги мешканцям міста Орджонікідзе</t>
  </si>
  <si>
    <t>Про реорганізацію комунального дошкільного навчального закладу №3 «Червоні маки» (ясел-садка) загального типу соціально-морального спрямування м.Орджонікідзе Дніпропетровської області шляхом приєднання до комунального закладу «Навчально-виховний комплекс №1 (середня школа І-ІІІ ступенів – дошкільний навчальний заклад) м.Орджонікідзе Дніпропетровської області»</t>
  </si>
  <si>
    <t>Про затвердження та реєстрацію Статутів закладів культури</t>
  </si>
  <si>
    <t>Про затвердження  Положення  про преміювання, виплату надбавок та надання матеріальної допомоги працівникам виконавчого комітету Орджонікідзевської міської ради</t>
  </si>
  <si>
    <t>30 березня 2016 року</t>
  </si>
  <si>
    <t xml:space="preserve">Пленарне засідання чергової 6 сесії Орджонікідзевської міської ради </t>
  </si>
  <si>
    <t xml:space="preserve">Відсутня </t>
  </si>
  <si>
    <t>Відсутній</t>
  </si>
  <si>
    <t xml:space="preserve">Відсутній </t>
  </si>
  <si>
    <t>Утримався</t>
  </si>
  <si>
    <t>Про  дозвіл ОМКП «Орджонікідзеводоканал» на залучення овердрафту  в ПАТ  КБ «Приватбанк»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</si>
</sst>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W1" zoomScale="60" zoomScaleNormal="60" workbookViewId="0">
      <selection activeCell="EA5" sqref="EA5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22.5" customHeight="1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69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68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44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1</v>
      </c>
      <c r="B6" s="13" t="s">
        <v>45</v>
      </c>
      <c r="C6" s="4" t="s">
        <v>43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43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43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43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43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43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43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43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43</v>
      </c>
      <c r="AJ6" s="6">
        <f>IF(AI6="За",1,0)</f>
        <v>1</v>
      </c>
      <c r="AK6" s="6">
        <f>IF(AI6="Проти",1,0)</f>
        <v>0</v>
      </c>
      <c r="AL6" s="6">
        <f>IF(AI6="Утримався",1,0)</f>
        <v>0</v>
      </c>
      <c r="AM6" s="4" t="s">
        <v>43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43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43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43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43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43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43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43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43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43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43</v>
      </c>
      <c r="CB6" s="6">
        <f>IF(CA6="За",1,0)</f>
        <v>1</v>
      </c>
      <c r="CC6" s="6">
        <f>IF(CA6="Проти",1,0)</f>
        <v>0</v>
      </c>
      <c r="CD6" s="6">
        <f>IF(CA6="Утримався",1,0)</f>
        <v>0</v>
      </c>
      <c r="CE6" s="4" t="s">
        <v>43</v>
      </c>
      <c r="CF6" s="6">
        <f>IF(CE6="За",1,0)</f>
        <v>1</v>
      </c>
      <c r="CG6" s="6">
        <f>IF(CE6="Проти",1,0)</f>
        <v>0</v>
      </c>
      <c r="CH6" s="6">
        <f>IF(CE6="Утримався",1,0)</f>
        <v>0</v>
      </c>
      <c r="CI6" s="4" t="s">
        <v>43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72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43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43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43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43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43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43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43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43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43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43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43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70</v>
      </c>
      <c r="EJ6" s="6">
        <f>IF(EI6="За",1,0)</f>
        <v>0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33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33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46</v>
      </c>
      <c r="C7" s="4" t="s">
        <v>43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43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43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43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43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43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43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43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43</v>
      </c>
      <c r="AJ7" s="6">
        <f t="shared" ref="AJ7:AJ20" si="24">IF(AI7="За",1,0)</f>
        <v>1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43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43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43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43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43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43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43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43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43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43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43</v>
      </c>
      <c r="CB7" s="6">
        <f t="shared" ref="CB7:CB20" si="57">IF(CA7="За",1,0)</f>
        <v>1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43</v>
      </c>
      <c r="CF7" s="6">
        <f t="shared" ref="CF7:CF20" si="60">IF(CE7="За",1,0)</f>
        <v>1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43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71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43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43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43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43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43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43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43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43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43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43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43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70</v>
      </c>
      <c r="EJ7" s="6">
        <f t="shared" ref="EJ7:EJ20" si="102">IF(EI7="За",1,0)</f>
        <v>0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33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33</v>
      </c>
      <c r="EQ7" s="6" t="str">
        <f t="shared" ref="EQ7:EQ42" si="109">IF(EM7&gt;17,"Прийнято","Не прийнято")</f>
        <v>Прийнято</v>
      </c>
    </row>
    <row r="8" spans="1:147" ht="31.5">
      <c r="A8" s="4">
        <v>3</v>
      </c>
      <c r="B8" s="14" t="s">
        <v>47</v>
      </c>
      <c r="C8" s="4" t="s">
        <v>43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43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43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43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43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43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43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43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43</v>
      </c>
      <c r="AJ8" s="6">
        <f t="shared" si="24"/>
        <v>1</v>
      </c>
      <c r="AK8" s="6">
        <f t="shared" si="25"/>
        <v>0</v>
      </c>
      <c r="AL8" s="6">
        <f t="shared" si="26"/>
        <v>0</v>
      </c>
      <c r="AM8" s="4" t="s">
        <v>43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43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43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43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43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43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43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43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43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43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43</v>
      </c>
      <c r="CB8" s="6">
        <f t="shared" si="57"/>
        <v>1</v>
      </c>
      <c r="CC8" s="6">
        <f t="shared" si="58"/>
        <v>0</v>
      </c>
      <c r="CD8" s="6">
        <f t="shared" si="59"/>
        <v>0</v>
      </c>
      <c r="CE8" s="4" t="s">
        <v>43</v>
      </c>
      <c r="CF8" s="6">
        <f t="shared" si="60"/>
        <v>1</v>
      </c>
      <c r="CG8" s="6">
        <f t="shared" si="61"/>
        <v>0</v>
      </c>
      <c r="CH8" s="6">
        <f t="shared" si="62"/>
        <v>0</v>
      </c>
      <c r="CI8" s="4" t="s">
        <v>43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71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43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43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43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43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43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43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43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43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43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43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43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70</v>
      </c>
      <c r="EJ8" s="6">
        <f t="shared" si="102"/>
        <v>0</v>
      </c>
      <c r="EK8" s="6">
        <f t="shared" si="103"/>
        <v>0</v>
      </c>
      <c r="EL8" s="6">
        <f t="shared" si="104"/>
        <v>0</v>
      </c>
      <c r="EM8" s="6">
        <f t="shared" si="105"/>
        <v>33</v>
      </c>
      <c r="EN8" s="6">
        <f t="shared" si="106"/>
        <v>0</v>
      </c>
      <c r="EO8" s="6">
        <f t="shared" si="107"/>
        <v>0</v>
      </c>
      <c r="EP8" s="6">
        <f t="shared" si="108"/>
        <v>33</v>
      </c>
      <c r="EQ8" s="6" t="str">
        <f t="shared" si="109"/>
        <v>Прийнято</v>
      </c>
    </row>
    <row r="9" spans="1:147" ht="47.25">
      <c r="A9" s="4">
        <v>4</v>
      </c>
      <c r="B9" s="13" t="s">
        <v>48</v>
      </c>
      <c r="C9" s="4" t="s">
        <v>43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43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43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43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43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43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43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43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43</v>
      </c>
      <c r="AJ9" s="6">
        <f t="shared" si="24"/>
        <v>1</v>
      </c>
      <c r="AK9" s="6">
        <f t="shared" si="25"/>
        <v>0</v>
      </c>
      <c r="AL9" s="6">
        <f t="shared" si="26"/>
        <v>0</v>
      </c>
      <c r="AM9" s="4" t="s">
        <v>43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43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43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43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43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43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43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43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43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43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43</v>
      </c>
      <c r="CB9" s="6">
        <f t="shared" si="57"/>
        <v>1</v>
      </c>
      <c r="CC9" s="6">
        <f t="shared" si="58"/>
        <v>0</v>
      </c>
      <c r="CD9" s="6">
        <f t="shared" si="59"/>
        <v>0</v>
      </c>
      <c r="CE9" s="4" t="s">
        <v>43</v>
      </c>
      <c r="CF9" s="6">
        <f t="shared" si="60"/>
        <v>1</v>
      </c>
      <c r="CG9" s="6">
        <f t="shared" si="61"/>
        <v>0</v>
      </c>
      <c r="CH9" s="6">
        <f t="shared" si="62"/>
        <v>0</v>
      </c>
      <c r="CI9" s="4" t="s">
        <v>43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71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43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43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43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43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43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43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43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43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43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43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43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70</v>
      </c>
      <c r="EJ9" s="6">
        <f t="shared" si="102"/>
        <v>0</v>
      </c>
      <c r="EK9" s="6">
        <f t="shared" si="103"/>
        <v>0</v>
      </c>
      <c r="EL9" s="6">
        <f t="shared" si="104"/>
        <v>0</v>
      </c>
      <c r="EM9" s="6">
        <f t="shared" si="105"/>
        <v>33</v>
      </c>
      <c r="EN9" s="6">
        <f t="shared" si="106"/>
        <v>0</v>
      </c>
      <c r="EO9" s="6">
        <f t="shared" si="107"/>
        <v>0</v>
      </c>
      <c r="EP9" s="6">
        <f t="shared" si="108"/>
        <v>33</v>
      </c>
      <c r="EQ9" s="6" t="str">
        <f t="shared" si="109"/>
        <v>Прийнято</v>
      </c>
    </row>
    <row r="10" spans="1:147" ht="51.75" customHeight="1">
      <c r="A10" s="4">
        <v>5</v>
      </c>
      <c r="B10" s="13" t="s">
        <v>49</v>
      </c>
      <c r="C10" s="4" t="s">
        <v>43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43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43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43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43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43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43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43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43</v>
      </c>
      <c r="AJ10" s="6">
        <f t="shared" si="24"/>
        <v>1</v>
      </c>
      <c r="AK10" s="6">
        <f t="shared" si="25"/>
        <v>0</v>
      </c>
      <c r="AL10" s="6">
        <f t="shared" si="26"/>
        <v>0</v>
      </c>
      <c r="AM10" s="4" t="s">
        <v>43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43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43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43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43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43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43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43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43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43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43</v>
      </c>
      <c r="CB10" s="6">
        <f t="shared" si="57"/>
        <v>1</v>
      </c>
      <c r="CC10" s="6">
        <f t="shared" si="58"/>
        <v>0</v>
      </c>
      <c r="CD10" s="6">
        <f t="shared" si="59"/>
        <v>0</v>
      </c>
      <c r="CE10" s="4" t="s">
        <v>43</v>
      </c>
      <c r="CF10" s="6">
        <f t="shared" si="60"/>
        <v>1</v>
      </c>
      <c r="CG10" s="6">
        <f t="shared" si="61"/>
        <v>0</v>
      </c>
      <c r="CH10" s="6">
        <f t="shared" si="62"/>
        <v>0</v>
      </c>
      <c r="CI10" s="4" t="s">
        <v>43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71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43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43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43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43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43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43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43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43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43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43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43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70</v>
      </c>
      <c r="EJ10" s="6">
        <f t="shared" si="102"/>
        <v>0</v>
      </c>
      <c r="EK10" s="6">
        <f t="shared" si="103"/>
        <v>0</v>
      </c>
      <c r="EL10" s="6">
        <f t="shared" si="104"/>
        <v>0</v>
      </c>
      <c r="EM10" s="6">
        <f t="shared" si="105"/>
        <v>33</v>
      </c>
      <c r="EN10" s="6">
        <f t="shared" si="106"/>
        <v>0</v>
      </c>
      <c r="EO10" s="6">
        <f t="shared" si="107"/>
        <v>0</v>
      </c>
      <c r="EP10" s="6">
        <f t="shared" si="108"/>
        <v>33</v>
      </c>
      <c r="EQ10" s="6" t="str">
        <f t="shared" si="109"/>
        <v>Прийнято</v>
      </c>
    </row>
    <row r="11" spans="1:147" ht="30.75" customHeight="1">
      <c r="A11" s="4">
        <v>6</v>
      </c>
      <c r="B11" s="13" t="s">
        <v>50</v>
      </c>
      <c r="C11" s="4" t="s">
        <v>43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43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43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43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43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43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43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43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43</v>
      </c>
      <c r="AJ11" s="6">
        <f t="shared" si="24"/>
        <v>1</v>
      </c>
      <c r="AK11" s="6">
        <f t="shared" si="25"/>
        <v>0</v>
      </c>
      <c r="AL11" s="6">
        <f t="shared" si="26"/>
        <v>0</v>
      </c>
      <c r="AM11" s="4" t="s">
        <v>43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43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43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43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43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43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43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43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43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43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43</v>
      </c>
      <c r="CB11" s="6">
        <f t="shared" si="57"/>
        <v>1</v>
      </c>
      <c r="CC11" s="6">
        <f t="shared" si="58"/>
        <v>0</v>
      </c>
      <c r="CD11" s="6">
        <f t="shared" si="59"/>
        <v>0</v>
      </c>
      <c r="CE11" s="4" t="s">
        <v>43</v>
      </c>
      <c r="CF11" s="6">
        <f t="shared" si="60"/>
        <v>1</v>
      </c>
      <c r="CG11" s="6">
        <f t="shared" si="61"/>
        <v>0</v>
      </c>
      <c r="CH11" s="6">
        <f t="shared" si="62"/>
        <v>0</v>
      </c>
      <c r="CI11" s="4" t="s">
        <v>43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71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43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43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43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43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43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43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43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43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43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43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43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70</v>
      </c>
      <c r="EJ11" s="6">
        <f t="shared" si="102"/>
        <v>0</v>
      </c>
      <c r="EK11" s="6">
        <f t="shared" si="103"/>
        <v>0</v>
      </c>
      <c r="EL11" s="6">
        <f t="shared" si="104"/>
        <v>0</v>
      </c>
      <c r="EM11" s="6">
        <f t="shared" si="105"/>
        <v>33</v>
      </c>
      <c r="EN11" s="6">
        <f t="shared" si="106"/>
        <v>0</v>
      </c>
      <c r="EO11" s="6">
        <f t="shared" si="107"/>
        <v>0</v>
      </c>
      <c r="EP11" s="6">
        <f t="shared" si="108"/>
        <v>33</v>
      </c>
      <c r="EQ11" s="6" t="str">
        <f t="shared" si="109"/>
        <v>Прийнято</v>
      </c>
    </row>
    <row r="12" spans="1:147" ht="99.75" customHeight="1">
      <c r="A12" s="4">
        <v>7</v>
      </c>
      <c r="B12" s="13" t="s">
        <v>51</v>
      </c>
      <c r="C12" s="4" t="s">
        <v>43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43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43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43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43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43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43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43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43</v>
      </c>
      <c r="AJ12" s="6">
        <f t="shared" si="24"/>
        <v>1</v>
      </c>
      <c r="AK12" s="6">
        <f t="shared" si="25"/>
        <v>0</v>
      </c>
      <c r="AL12" s="6">
        <f t="shared" si="26"/>
        <v>0</v>
      </c>
      <c r="AM12" s="4" t="s">
        <v>43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43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43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43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43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43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43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43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43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43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43</v>
      </c>
      <c r="CB12" s="6">
        <f t="shared" si="57"/>
        <v>1</v>
      </c>
      <c r="CC12" s="6">
        <f t="shared" si="58"/>
        <v>0</v>
      </c>
      <c r="CD12" s="6">
        <f t="shared" si="59"/>
        <v>0</v>
      </c>
      <c r="CE12" s="4" t="s">
        <v>43</v>
      </c>
      <c r="CF12" s="6">
        <f t="shared" si="60"/>
        <v>1</v>
      </c>
      <c r="CG12" s="6">
        <f t="shared" si="61"/>
        <v>0</v>
      </c>
      <c r="CH12" s="6">
        <f t="shared" si="62"/>
        <v>0</v>
      </c>
      <c r="CI12" s="4" t="s">
        <v>43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71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43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43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43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43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43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43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43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43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43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43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43</v>
      </c>
      <c r="EF12" s="6">
        <f t="shared" si="99"/>
        <v>1</v>
      </c>
      <c r="EG12" s="6">
        <f t="shared" si="100"/>
        <v>0</v>
      </c>
      <c r="EH12" s="6">
        <f t="shared" si="101"/>
        <v>0</v>
      </c>
      <c r="EI12" s="4" t="s">
        <v>70</v>
      </c>
      <c r="EJ12" s="6">
        <f t="shared" si="102"/>
        <v>0</v>
      </c>
      <c r="EK12" s="6">
        <f t="shared" si="103"/>
        <v>0</v>
      </c>
      <c r="EL12" s="6">
        <f t="shared" si="104"/>
        <v>0</v>
      </c>
      <c r="EM12" s="6">
        <f t="shared" si="105"/>
        <v>33</v>
      </c>
      <c r="EN12" s="6">
        <f t="shared" si="106"/>
        <v>0</v>
      </c>
      <c r="EO12" s="6">
        <f t="shared" si="107"/>
        <v>0</v>
      </c>
      <c r="EP12" s="6">
        <f t="shared" si="108"/>
        <v>33</v>
      </c>
      <c r="EQ12" s="6" t="str">
        <f t="shared" si="109"/>
        <v>Прийнято</v>
      </c>
    </row>
    <row r="13" spans="1:147" ht="82.5" customHeight="1">
      <c r="A13" s="4">
        <v>8</v>
      </c>
      <c r="B13" s="13" t="s">
        <v>52</v>
      </c>
      <c r="C13" s="4" t="s">
        <v>43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43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43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43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43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43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43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43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43</v>
      </c>
      <c r="AJ13" s="6">
        <f t="shared" si="24"/>
        <v>1</v>
      </c>
      <c r="AK13" s="6">
        <f t="shared" si="25"/>
        <v>0</v>
      </c>
      <c r="AL13" s="6">
        <f t="shared" si="26"/>
        <v>0</v>
      </c>
      <c r="AM13" s="4" t="s">
        <v>43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43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43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43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43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43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43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43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73</v>
      </c>
      <c r="BT13" s="6">
        <f t="shared" si="51"/>
        <v>0</v>
      </c>
      <c r="BU13" s="6">
        <f t="shared" si="52"/>
        <v>0</v>
      </c>
      <c r="BV13" s="6">
        <f t="shared" si="53"/>
        <v>1</v>
      </c>
      <c r="BW13" s="4" t="s">
        <v>43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43</v>
      </c>
      <c r="CB13" s="6">
        <f t="shared" si="57"/>
        <v>1</v>
      </c>
      <c r="CC13" s="6">
        <f t="shared" si="58"/>
        <v>0</v>
      </c>
      <c r="CD13" s="6">
        <f t="shared" si="59"/>
        <v>0</v>
      </c>
      <c r="CE13" s="4" t="s">
        <v>43</v>
      </c>
      <c r="CF13" s="6">
        <f t="shared" si="60"/>
        <v>1</v>
      </c>
      <c r="CG13" s="6">
        <f t="shared" si="61"/>
        <v>0</v>
      </c>
      <c r="CH13" s="6">
        <f t="shared" si="62"/>
        <v>0</v>
      </c>
      <c r="CI13" s="4" t="s">
        <v>43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71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43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43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43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43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43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43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43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43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43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43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43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70</v>
      </c>
      <c r="EJ13" s="6">
        <f t="shared" si="102"/>
        <v>0</v>
      </c>
      <c r="EK13" s="6">
        <f t="shared" si="103"/>
        <v>0</v>
      </c>
      <c r="EL13" s="6">
        <f t="shared" si="104"/>
        <v>0</v>
      </c>
      <c r="EM13" s="6">
        <f t="shared" si="105"/>
        <v>32</v>
      </c>
      <c r="EN13" s="6">
        <f t="shared" si="106"/>
        <v>0</v>
      </c>
      <c r="EO13" s="6">
        <f t="shared" si="107"/>
        <v>1</v>
      </c>
      <c r="EP13" s="6">
        <f t="shared" si="108"/>
        <v>33</v>
      </c>
      <c r="EQ13" s="6" t="str">
        <f t="shared" si="109"/>
        <v>Прийнято</v>
      </c>
    </row>
    <row r="14" spans="1:147" ht="78.75">
      <c r="A14" s="4">
        <v>9</v>
      </c>
      <c r="B14" s="14" t="s">
        <v>53</v>
      </c>
      <c r="C14" s="4" t="s">
        <v>43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43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43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43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43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43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43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43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43</v>
      </c>
      <c r="AJ14" s="6">
        <f t="shared" si="24"/>
        <v>1</v>
      </c>
      <c r="AK14" s="6">
        <f t="shared" si="25"/>
        <v>0</v>
      </c>
      <c r="AL14" s="6">
        <f t="shared" si="26"/>
        <v>0</v>
      </c>
      <c r="AM14" s="4" t="s">
        <v>43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43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43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43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43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43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43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43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43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43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43</v>
      </c>
      <c r="CB14" s="6">
        <f t="shared" si="57"/>
        <v>1</v>
      </c>
      <c r="CC14" s="6">
        <f t="shared" si="58"/>
        <v>0</v>
      </c>
      <c r="CD14" s="6">
        <f t="shared" si="59"/>
        <v>0</v>
      </c>
      <c r="CE14" s="4" t="s">
        <v>43</v>
      </c>
      <c r="CF14" s="6">
        <f t="shared" si="60"/>
        <v>1</v>
      </c>
      <c r="CG14" s="6">
        <f t="shared" si="61"/>
        <v>0</v>
      </c>
      <c r="CH14" s="6">
        <f t="shared" si="62"/>
        <v>0</v>
      </c>
      <c r="CI14" s="4" t="s">
        <v>43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71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43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43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43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43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43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43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43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43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43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43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43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70</v>
      </c>
      <c r="EJ14" s="6">
        <f t="shared" si="102"/>
        <v>0</v>
      </c>
      <c r="EK14" s="6">
        <f t="shared" si="103"/>
        <v>0</v>
      </c>
      <c r="EL14" s="6">
        <f t="shared" si="104"/>
        <v>0</v>
      </c>
      <c r="EM14" s="6">
        <f t="shared" si="105"/>
        <v>33</v>
      </c>
      <c r="EN14" s="6">
        <f t="shared" si="106"/>
        <v>0</v>
      </c>
      <c r="EO14" s="6">
        <f t="shared" si="107"/>
        <v>0</v>
      </c>
      <c r="EP14" s="6">
        <f t="shared" si="108"/>
        <v>33</v>
      </c>
      <c r="EQ14" s="6" t="str">
        <f t="shared" si="109"/>
        <v>Прийнято</v>
      </c>
    </row>
    <row r="15" spans="1:147" ht="47.25">
      <c r="A15" s="4">
        <v>10</v>
      </c>
      <c r="B15" s="13" t="s">
        <v>54</v>
      </c>
      <c r="C15" s="4" t="s">
        <v>43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43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43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43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43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43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43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43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43</v>
      </c>
      <c r="AJ15" s="6">
        <f t="shared" si="24"/>
        <v>1</v>
      </c>
      <c r="AK15" s="6">
        <f t="shared" si="25"/>
        <v>0</v>
      </c>
      <c r="AL15" s="6">
        <f t="shared" si="26"/>
        <v>0</v>
      </c>
      <c r="AM15" s="4" t="s">
        <v>43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43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43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43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43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43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43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43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43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43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43</v>
      </c>
      <c r="CB15" s="6">
        <f t="shared" si="57"/>
        <v>1</v>
      </c>
      <c r="CC15" s="6">
        <f t="shared" si="58"/>
        <v>0</v>
      </c>
      <c r="CD15" s="6">
        <f t="shared" si="59"/>
        <v>0</v>
      </c>
      <c r="CE15" s="4" t="s">
        <v>43</v>
      </c>
      <c r="CF15" s="6">
        <f t="shared" si="60"/>
        <v>1</v>
      </c>
      <c r="CG15" s="6">
        <f t="shared" si="61"/>
        <v>0</v>
      </c>
      <c r="CH15" s="6">
        <f t="shared" si="62"/>
        <v>0</v>
      </c>
      <c r="CI15" s="4" t="s">
        <v>43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71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43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43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43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43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43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43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43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43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43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73</v>
      </c>
      <c r="EB15" s="6">
        <f t="shared" si="96"/>
        <v>0</v>
      </c>
      <c r="EC15" s="6">
        <f t="shared" si="97"/>
        <v>0</v>
      </c>
      <c r="ED15" s="6">
        <f t="shared" si="98"/>
        <v>1</v>
      </c>
      <c r="EE15" s="4" t="s">
        <v>43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70</v>
      </c>
      <c r="EJ15" s="6">
        <f t="shared" si="102"/>
        <v>0</v>
      </c>
      <c r="EK15" s="6">
        <f t="shared" si="103"/>
        <v>0</v>
      </c>
      <c r="EL15" s="6">
        <f t="shared" si="104"/>
        <v>0</v>
      </c>
      <c r="EM15" s="6">
        <f t="shared" si="105"/>
        <v>32</v>
      </c>
      <c r="EN15" s="6">
        <f t="shared" si="106"/>
        <v>0</v>
      </c>
      <c r="EO15" s="6">
        <f t="shared" si="107"/>
        <v>1</v>
      </c>
      <c r="EP15" s="6">
        <f t="shared" si="108"/>
        <v>33</v>
      </c>
      <c r="EQ15" s="6" t="str">
        <f t="shared" si="109"/>
        <v>Прийнято</v>
      </c>
    </row>
    <row r="16" spans="1:147" ht="78.75">
      <c r="A16" s="4">
        <v>11</v>
      </c>
      <c r="B16" s="13" t="s">
        <v>55</v>
      </c>
      <c r="C16" s="4" t="s">
        <v>43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43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43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43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43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43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43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43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43</v>
      </c>
      <c r="AJ16" s="6">
        <f t="shared" si="24"/>
        <v>1</v>
      </c>
      <c r="AK16" s="6">
        <f t="shared" si="25"/>
        <v>0</v>
      </c>
      <c r="AL16" s="6">
        <f t="shared" si="26"/>
        <v>0</v>
      </c>
      <c r="AM16" s="4" t="s">
        <v>43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43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43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43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43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43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43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43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43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43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43</v>
      </c>
      <c r="CB16" s="6">
        <f t="shared" si="57"/>
        <v>1</v>
      </c>
      <c r="CC16" s="6">
        <f t="shared" si="58"/>
        <v>0</v>
      </c>
      <c r="CD16" s="6">
        <f t="shared" si="59"/>
        <v>0</v>
      </c>
      <c r="CE16" s="4" t="s">
        <v>43</v>
      </c>
      <c r="CF16" s="6">
        <f t="shared" si="60"/>
        <v>1</v>
      </c>
      <c r="CG16" s="6">
        <f t="shared" si="61"/>
        <v>0</v>
      </c>
      <c r="CH16" s="6">
        <f t="shared" si="62"/>
        <v>0</v>
      </c>
      <c r="CI16" s="4" t="s">
        <v>43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71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43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43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43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43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43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43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43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43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43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43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43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70</v>
      </c>
      <c r="EJ16" s="6">
        <f t="shared" si="102"/>
        <v>0</v>
      </c>
      <c r="EK16" s="6">
        <f t="shared" si="103"/>
        <v>0</v>
      </c>
      <c r="EL16" s="6">
        <f t="shared" si="104"/>
        <v>0</v>
      </c>
      <c r="EM16" s="6">
        <f t="shared" si="105"/>
        <v>33</v>
      </c>
      <c r="EN16" s="6">
        <f t="shared" si="106"/>
        <v>0</v>
      </c>
      <c r="EO16" s="6">
        <f t="shared" si="107"/>
        <v>0</v>
      </c>
      <c r="EP16" s="6">
        <f t="shared" si="108"/>
        <v>33</v>
      </c>
      <c r="EQ16" s="6" t="str">
        <f t="shared" si="109"/>
        <v>Прийнято</v>
      </c>
    </row>
    <row r="17" spans="1:147" ht="63">
      <c r="A17" s="4">
        <v>12</v>
      </c>
      <c r="B17" s="13" t="s">
        <v>56</v>
      </c>
      <c r="C17" s="4" t="s">
        <v>43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43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43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43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43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43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43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43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43</v>
      </c>
      <c r="AJ17" s="6">
        <f t="shared" si="24"/>
        <v>1</v>
      </c>
      <c r="AK17" s="6">
        <f t="shared" si="25"/>
        <v>0</v>
      </c>
      <c r="AL17" s="6">
        <f t="shared" si="26"/>
        <v>0</v>
      </c>
      <c r="AM17" s="4" t="s">
        <v>43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43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43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43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43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43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43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43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43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43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43</v>
      </c>
      <c r="CB17" s="6">
        <f t="shared" si="57"/>
        <v>1</v>
      </c>
      <c r="CC17" s="6">
        <f t="shared" si="58"/>
        <v>0</v>
      </c>
      <c r="CD17" s="6">
        <f t="shared" si="59"/>
        <v>0</v>
      </c>
      <c r="CE17" s="4" t="s">
        <v>43</v>
      </c>
      <c r="CF17" s="6">
        <f t="shared" si="60"/>
        <v>1</v>
      </c>
      <c r="CG17" s="6">
        <f t="shared" si="61"/>
        <v>0</v>
      </c>
      <c r="CH17" s="6">
        <f t="shared" si="62"/>
        <v>0</v>
      </c>
      <c r="CI17" s="4" t="s">
        <v>43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71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43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43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43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43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43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43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43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43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43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43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43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70</v>
      </c>
      <c r="EJ17" s="6">
        <f t="shared" si="102"/>
        <v>0</v>
      </c>
      <c r="EK17" s="6">
        <f t="shared" si="103"/>
        <v>0</v>
      </c>
      <c r="EL17" s="6">
        <f t="shared" si="104"/>
        <v>0</v>
      </c>
      <c r="EM17" s="6">
        <f t="shared" si="105"/>
        <v>33</v>
      </c>
      <c r="EN17" s="6">
        <f t="shared" si="106"/>
        <v>0</v>
      </c>
      <c r="EO17" s="6">
        <f t="shared" si="107"/>
        <v>0</v>
      </c>
      <c r="EP17" s="6">
        <f t="shared" si="108"/>
        <v>33</v>
      </c>
      <c r="EQ17" s="6" t="str">
        <f t="shared" si="109"/>
        <v>Прийнято</v>
      </c>
    </row>
    <row r="18" spans="1:147" ht="63">
      <c r="A18" s="4">
        <v>13</v>
      </c>
      <c r="B18" s="13" t="s">
        <v>57</v>
      </c>
      <c r="C18" s="4" t="s">
        <v>43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43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43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43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43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43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43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43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43</v>
      </c>
      <c r="AJ18" s="6">
        <f t="shared" si="24"/>
        <v>1</v>
      </c>
      <c r="AK18" s="6">
        <f t="shared" si="25"/>
        <v>0</v>
      </c>
      <c r="AL18" s="6">
        <f t="shared" si="26"/>
        <v>0</v>
      </c>
      <c r="AM18" s="4" t="s">
        <v>43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43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43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43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43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43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43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43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43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43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43</v>
      </c>
      <c r="CB18" s="6">
        <f t="shared" si="57"/>
        <v>1</v>
      </c>
      <c r="CC18" s="6">
        <f t="shared" si="58"/>
        <v>0</v>
      </c>
      <c r="CD18" s="6">
        <f t="shared" si="59"/>
        <v>0</v>
      </c>
      <c r="CE18" s="4" t="s">
        <v>43</v>
      </c>
      <c r="CF18" s="6">
        <f t="shared" si="60"/>
        <v>1</v>
      </c>
      <c r="CG18" s="6">
        <f t="shared" si="61"/>
        <v>0</v>
      </c>
      <c r="CH18" s="6">
        <f t="shared" si="62"/>
        <v>0</v>
      </c>
      <c r="CI18" s="4" t="s">
        <v>43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71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43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43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43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43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43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43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43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43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43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43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43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70</v>
      </c>
      <c r="EJ18" s="6">
        <f t="shared" si="102"/>
        <v>0</v>
      </c>
      <c r="EK18" s="6">
        <f t="shared" si="103"/>
        <v>0</v>
      </c>
      <c r="EL18" s="6">
        <f t="shared" si="104"/>
        <v>0</v>
      </c>
      <c r="EM18" s="6">
        <f t="shared" si="105"/>
        <v>33</v>
      </c>
      <c r="EN18" s="6">
        <f t="shared" si="106"/>
        <v>0</v>
      </c>
      <c r="EO18" s="6">
        <f t="shared" si="107"/>
        <v>0</v>
      </c>
      <c r="EP18" s="6">
        <f t="shared" si="108"/>
        <v>33</v>
      </c>
      <c r="EQ18" s="6" t="str">
        <f t="shared" si="109"/>
        <v>Прийнято</v>
      </c>
    </row>
    <row r="19" spans="1:147" ht="110.25">
      <c r="A19" s="4">
        <v>14</v>
      </c>
      <c r="B19" s="13" t="s">
        <v>58</v>
      </c>
      <c r="C19" s="4" t="s">
        <v>43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43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43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43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43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43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43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43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43</v>
      </c>
      <c r="AJ19" s="6">
        <f t="shared" si="24"/>
        <v>1</v>
      </c>
      <c r="AK19" s="6">
        <f t="shared" si="25"/>
        <v>0</v>
      </c>
      <c r="AL19" s="6">
        <f t="shared" si="26"/>
        <v>0</v>
      </c>
      <c r="AM19" s="4" t="s">
        <v>43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43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43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43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43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43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43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43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43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43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43</v>
      </c>
      <c r="CB19" s="6">
        <f t="shared" si="57"/>
        <v>1</v>
      </c>
      <c r="CC19" s="6">
        <f t="shared" si="58"/>
        <v>0</v>
      </c>
      <c r="CD19" s="6">
        <f t="shared" si="59"/>
        <v>0</v>
      </c>
      <c r="CE19" s="4" t="s">
        <v>43</v>
      </c>
      <c r="CF19" s="6">
        <f t="shared" si="60"/>
        <v>1</v>
      </c>
      <c r="CG19" s="6">
        <f t="shared" si="61"/>
        <v>0</v>
      </c>
      <c r="CH19" s="6">
        <f t="shared" si="62"/>
        <v>0</v>
      </c>
      <c r="CI19" s="4" t="s">
        <v>43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71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43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43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43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43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43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43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43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43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43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43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43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70</v>
      </c>
      <c r="EJ19" s="6">
        <f t="shared" si="102"/>
        <v>0</v>
      </c>
      <c r="EK19" s="6">
        <f t="shared" si="103"/>
        <v>0</v>
      </c>
      <c r="EL19" s="6">
        <f t="shared" si="104"/>
        <v>0</v>
      </c>
      <c r="EM19" s="6">
        <f t="shared" si="105"/>
        <v>33</v>
      </c>
      <c r="EN19" s="6">
        <f t="shared" si="106"/>
        <v>0</v>
      </c>
      <c r="EO19" s="6">
        <f t="shared" si="107"/>
        <v>0</v>
      </c>
      <c r="EP19" s="6">
        <f t="shared" si="108"/>
        <v>33</v>
      </c>
      <c r="EQ19" s="6" t="str">
        <f t="shared" si="109"/>
        <v>Прийнято</v>
      </c>
    </row>
    <row r="20" spans="1:147" ht="80.25" customHeight="1">
      <c r="A20" s="4">
        <v>15</v>
      </c>
      <c r="B20" s="13" t="s">
        <v>59</v>
      </c>
      <c r="C20" s="4" t="s">
        <v>43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43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43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43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43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43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43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43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43</v>
      </c>
      <c r="AJ20" s="6">
        <f t="shared" si="24"/>
        <v>1</v>
      </c>
      <c r="AK20" s="6">
        <f t="shared" si="25"/>
        <v>0</v>
      </c>
      <c r="AL20" s="6">
        <f t="shared" si="26"/>
        <v>0</v>
      </c>
      <c r="AM20" s="4" t="s">
        <v>43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43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43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43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43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43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43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43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43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43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43</v>
      </c>
      <c r="CB20" s="6">
        <f t="shared" si="57"/>
        <v>1</v>
      </c>
      <c r="CC20" s="6">
        <f t="shared" si="58"/>
        <v>0</v>
      </c>
      <c r="CD20" s="6">
        <f t="shared" si="59"/>
        <v>0</v>
      </c>
      <c r="CE20" s="4" t="s">
        <v>43</v>
      </c>
      <c r="CF20" s="6">
        <f t="shared" si="60"/>
        <v>1</v>
      </c>
      <c r="CG20" s="6">
        <f t="shared" si="61"/>
        <v>0</v>
      </c>
      <c r="CH20" s="6">
        <f t="shared" si="62"/>
        <v>0</v>
      </c>
      <c r="CI20" s="4" t="s">
        <v>43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71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43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43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43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43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43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43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43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43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43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43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43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70</v>
      </c>
      <c r="EJ20" s="6">
        <f t="shared" si="102"/>
        <v>0</v>
      </c>
      <c r="EK20" s="6">
        <f t="shared" si="103"/>
        <v>0</v>
      </c>
      <c r="EL20" s="6">
        <f t="shared" si="104"/>
        <v>0</v>
      </c>
      <c r="EM20" s="6">
        <f t="shared" si="105"/>
        <v>33</v>
      </c>
      <c r="EN20" s="6">
        <f t="shared" si="106"/>
        <v>0</v>
      </c>
      <c r="EO20" s="6">
        <f t="shared" si="107"/>
        <v>0</v>
      </c>
      <c r="EP20" s="6">
        <f t="shared" si="108"/>
        <v>33</v>
      </c>
      <c r="EQ20" s="6" t="str">
        <f t="shared" si="109"/>
        <v>Прийнято</v>
      </c>
    </row>
    <row r="21" spans="1:147" ht="65.25" customHeight="1">
      <c r="A21" s="4">
        <v>16</v>
      </c>
      <c r="B21" s="13" t="s">
        <v>60</v>
      </c>
      <c r="C21" s="4" t="s">
        <v>43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43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43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43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43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43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43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43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43</v>
      </c>
      <c r="AJ21" s="6">
        <f t="shared" ref="AJ21:AJ25" si="134">IF(AI21="За",1,0)</f>
        <v>1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43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43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43</v>
      </c>
      <c r="AV21" s="6">
        <f t="shared" ref="AV21:AV25" si="143">IF(AU21="За",1,0)</f>
        <v>1</v>
      </c>
      <c r="AW21" s="6">
        <f t="shared" ref="AW21:AW25" si="144">IF(AU21="Проти",1,0)</f>
        <v>0</v>
      </c>
      <c r="AX21" s="6">
        <f t="shared" ref="AX21:AX25" si="145">IF(AU21="Утримався",1,0)</f>
        <v>0</v>
      </c>
      <c r="AY21" s="4" t="s">
        <v>43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43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43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43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43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43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43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43</v>
      </c>
      <c r="CB21" s="6">
        <f t="shared" ref="CB21:CB25" si="167">IF(CA21="За",1,0)</f>
        <v>1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43</v>
      </c>
      <c r="CF21" s="6">
        <f t="shared" ref="CF21:CF25" si="170">IF(CE21="За",1,0)</f>
        <v>1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43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71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43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43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43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43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43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43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43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43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43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43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43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70</v>
      </c>
      <c r="EJ21" s="6">
        <f t="shared" ref="EJ21:EJ25" si="212">IF(EI21="За",1,0)</f>
        <v>0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33</v>
      </c>
      <c r="EN21" s="6">
        <f t="shared" si="106"/>
        <v>0</v>
      </c>
      <c r="EO21" s="6">
        <f t="shared" si="107"/>
        <v>0</v>
      </c>
      <c r="EP21" s="6">
        <f t="shared" si="108"/>
        <v>33</v>
      </c>
      <c r="EQ21" s="6" t="str">
        <f t="shared" si="109"/>
        <v>Прийнято</v>
      </c>
    </row>
    <row r="22" spans="1:147" ht="31.5">
      <c r="A22" s="4">
        <v>17</v>
      </c>
      <c r="B22" s="13" t="s">
        <v>61</v>
      </c>
      <c r="C22" s="4" t="s">
        <v>43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43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43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43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43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43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43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43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43</v>
      </c>
      <c r="AJ22" s="6">
        <f t="shared" si="134"/>
        <v>1</v>
      </c>
      <c r="AK22" s="6">
        <f t="shared" si="135"/>
        <v>0</v>
      </c>
      <c r="AL22" s="6">
        <f t="shared" si="136"/>
        <v>0</v>
      </c>
      <c r="AM22" s="4" t="s">
        <v>43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43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43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43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43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43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43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43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43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43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43</v>
      </c>
      <c r="CB22" s="6">
        <f t="shared" si="167"/>
        <v>1</v>
      </c>
      <c r="CC22" s="6">
        <f t="shared" si="168"/>
        <v>0</v>
      </c>
      <c r="CD22" s="6">
        <f t="shared" si="169"/>
        <v>0</v>
      </c>
      <c r="CE22" s="4" t="s">
        <v>43</v>
      </c>
      <c r="CF22" s="6">
        <f t="shared" si="170"/>
        <v>1</v>
      </c>
      <c r="CG22" s="6">
        <f t="shared" si="171"/>
        <v>0</v>
      </c>
      <c r="CH22" s="6">
        <f t="shared" si="172"/>
        <v>0</v>
      </c>
      <c r="CI22" s="4" t="s">
        <v>43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71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43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43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43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43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43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43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43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43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43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43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43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70</v>
      </c>
      <c r="EJ22" s="6">
        <f t="shared" si="212"/>
        <v>0</v>
      </c>
      <c r="EK22" s="6">
        <f t="shared" si="213"/>
        <v>0</v>
      </c>
      <c r="EL22" s="6">
        <f t="shared" si="214"/>
        <v>0</v>
      </c>
      <c r="EM22" s="6">
        <f t="shared" si="105"/>
        <v>33</v>
      </c>
      <c r="EN22" s="6">
        <f t="shared" si="106"/>
        <v>0</v>
      </c>
      <c r="EO22" s="6">
        <f t="shared" si="107"/>
        <v>0</v>
      </c>
      <c r="EP22" s="6">
        <f t="shared" si="108"/>
        <v>33</v>
      </c>
      <c r="EQ22" s="6" t="str">
        <f t="shared" si="109"/>
        <v>Прийнято</v>
      </c>
    </row>
    <row r="23" spans="1:147" ht="31.5">
      <c r="A23" s="4">
        <v>18</v>
      </c>
      <c r="B23" s="13" t="s">
        <v>62</v>
      </c>
      <c r="C23" s="4" t="s">
        <v>43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43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43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73</v>
      </c>
      <c r="P23" s="6">
        <f t="shared" si="119"/>
        <v>0</v>
      </c>
      <c r="Q23" s="6">
        <f t="shared" si="120"/>
        <v>0</v>
      </c>
      <c r="R23" s="6">
        <f t="shared" si="121"/>
        <v>1</v>
      </c>
      <c r="S23" s="4" t="s">
        <v>43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43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43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43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43</v>
      </c>
      <c r="AJ23" s="6">
        <f t="shared" si="134"/>
        <v>1</v>
      </c>
      <c r="AK23" s="6">
        <f t="shared" si="135"/>
        <v>0</v>
      </c>
      <c r="AL23" s="6">
        <f t="shared" si="136"/>
        <v>0</v>
      </c>
      <c r="AM23" s="4" t="s">
        <v>43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43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43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43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43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43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43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43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43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43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43</v>
      </c>
      <c r="CB23" s="6">
        <f t="shared" si="167"/>
        <v>1</v>
      </c>
      <c r="CC23" s="6">
        <f t="shared" si="168"/>
        <v>0</v>
      </c>
      <c r="CD23" s="6">
        <f t="shared" si="169"/>
        <v>0</v>
      </c>
      <c r="CE23" s="4" t="s">
        <v>43</v>
      </c>
      <c r="CF23" s="6">
        <f t="shared" si="170"/>
        <v>1</v>
      </c>
      <c r="CG23" s="6">
        <f t="shared" si="171"/>
        <v>0</v>
      </c>
      <c r="CH23" s="6">
        <f t="shared" si="172"/>
        <v>0</v>
      </c>
      <c r="CI23" s="4" t="s">
        <v>43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71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43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43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43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43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43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43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43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43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43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43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43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70</v>
      </c>
      <c r="EJ23" s="6">
        <f t="shared" si="212"/>
        <v>0</v>
      </c>
      <c r="EK23" s="6">
        <f t="shared" si="213"/>
        <v>0</v>
      </c>
      <c r="EL23" s="6">
        <f t="shared" si="214"/>
        <v>0</v>
      </c>
      <c r="EM23" s="6">
        <f t="shared" si="105"/>
        <v>32</v>
      </c>
      <c r="EN23" s="6">
        <f t="shared" si="106"/>
        <v>0</v>
      </c>
      <c r="EO23" s="6">
        <f t="shared" si="107"/>
        <v>1</v>
      </c>
      <c r="EP23" s="6">
        <f t="shared" si="108"/>
        <v>33</v>
      </c>
      <c r="EQ23" s="6" t="str">
        <f t="shared" si="109"/>
        <v>Прийнято</v>
      </c>
    </row>
    <row r="24" spans="1:147" ht="94.5">
      <c r="A24" s="4">
        <v>19</v>
      </c>
      <c r="B24" s="13" t="s">
        <v>63</v>
      </c>
      <c r="C24" s="4" t="s">
        <v>43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43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43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43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43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43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43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43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43</v>
      </c>
      <c r="AJ24" s="6">
        <f t="shared" si="134"/>
        <v>1</v>
      </c>
      <c r="AK24" s="6">
        <f t="shared" si="135"/>
        <v>0</v>
      </c>
      <c r="AL24" s="6">
        <f t="shared" si="136"/>
        <v>0</v>
      </c>
      <c r="AM24" s="4" t="s">
        <v>43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43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73</v>
      </c>
      <c r="AV24" s="6">
        <f t="shared" si="143"/>
        <v>0</v>
      </c>
      <c r="AW24" s="6">
        <f t="shared" si="144"/>
        <v>0</v>
      </c>
      <c r="AX24" s="6">
        <f t="shared" si="145"/>
        <v>1</v>
      </c>
      <c r="AY24" s="4" t="s">
        <v>43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43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43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43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43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43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43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43</v>
      </c>
      <c r="CB24" s="6">
        <f t="shared" si="167"/>
        <v>1</v>
      </c>
      <c r="CC24" s="6">
        <f t="shared" si="168"/>
        <v>0</v>
      </c>
      <c r="CD24" s="6">
        <f t="shared" si="169"/>
        <v>0</v>
      </c>
      <c r="CE24" s="4" t="s">
        <v>43</v>
      </c>
      <c r="CF24" s="6">
        <f t="shared" si="170"/>
        <v>1</v>
      </c>
      <c r="CG24" s="6">
        <f t="shared" si="171"/>
        <v>0</v>
      </c>
      <c r="CH24" s="6">
        <f t="shared" si="172"/>
        <v>0</v>
      </c>
      <c r="CI24" s="4" t="s">
        <v>43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71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43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43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43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43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43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43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43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43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43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43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43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70</v>
      </c>
      <c r="EJ24" s="6">
        <f t="shared" si="212"/>
        <v>0</v>
      </c>
      <c r="EK24" s="6">
        <f t="shared" si="213"/>
        <v>0</v>
      </c>
      <c r="EL24" s="6">
        <f t="shared" si="214"/>
        <v>0</v>
      </c>
      <c r="EM24" s="6">
        <f t="shared" si="105"/>
        <v>32</v>
      </c>
      <c r="EN24" s="6">
        <f t="shared" si="106"/>
        <v>0</v>
      </c>
      <c r="EO24" s="6">
        <f t="shared" si="107"/>
        <v>1</v>
      </c>
      <c r="EP24" s="6">
        <f t="shared" si="108"/>
        <v>33</v>
      </c>
      <c r="EQ24" s="6" t="str">
        <f t="shared" si="109"/>
        <v>Прийнято</v>
      </c>
    </row>
    <row r="25" spans="1:147" ht="47.25">
      <c r="A25" s="4">
        <v>20</v>
      </c>
      <c r="B25" s="13" t="s">
        <v>64</v>
      </c>
      <c r="C25" s="4" t="s">
        <v>43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43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43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43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43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43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43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43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43</v>
      </c>
      <c r="AJ25" s="6">
        <f t="shared" si="134"/>
        <v>1</v>
      </c>
      <c r="AK25" s="6">
        <f t="shared" si="135"/>
        <v>0</v>
      </c>
      <c r="AL25" s="6">
        <f t="shared" si="136"/>
        <v>0</v>
      </c>
      <c r="AM25" s="4" t="s">
        <v>43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43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43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43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43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43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43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43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43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43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43</v>
      </c>
      <c r="CB25" s="6">
        <f t="shared" si="167"/>
        <v>1</v>
      </c>
      <c r="CC25" s="6">
        <f t="shared" si="168"/>
        <v>0</v>
      </c>
      <c r="CD25" s="6">
        <f t="shared" si="169"/>
        <v>0</v>
      </c>
      <c r="CE25" s="4" t="s">
        <v>43</v>
      </c>
      <c r="CF25" s="6">
        <f t="shared" si="170"/>
        <v>1</v>
      </c>
      <c r="CG25" s="6">
        <f t="shared" si="171"/>
        <v>0</v>
      </c>
      <c r="CH25" s="6">
        <f t="shared" si="172"/>
        <v>0</v>
      </c>
      <c r="CI25" s="4" t="s">
        <v>43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71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43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43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43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43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43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43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43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43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43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43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43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70</v>
      </c>
      <c r="EJ25" s="6">
        <f t="shared" si="212"/>
        <v>0</v>
      </c>
      <c r="EK25" s="6">
        <f t="shared" si="213"/>
        <v>0</v>
      </c>
      <c r="EL25" s="6">
        <f t="shared" si="214"/>
        <v>0</v>
      </c>
      <c r="EM25" s="6">
        <f t="shared" si="105"/>
        <v>33</v>
      </c>
      <c r="EN25" s="6">
        <f t="shared" si="106"/>
        <v>0</v>
      </c>
      <c r="EO25" s="6">
        <f t="shared" si="107"/>
        <v>0</v>
      </c>
      <c r="EP25" s="6">
        <f t="shared" si="108"/>
        <v>33</v>
      </c>
      <c r="EQ25" s="6" t="str">
        <f t="shared" si="109"/>
        <v>Прийнято</v>
      </c>
    </row>
    <row r="26" spans="1:147" ht="129.75" customHeight="1">
      <c r="A26" s="4">
        <v>21</v>
      </c>
      <c r="B26" s="13" t="s">
        <v>65</v>
      </c>
      <c r="C26" s="4" t="s">
        <v>43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43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43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43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43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43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43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43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43</v>
      </c>
      <c r="AJ26" s="6">
        <f t="shared" ref="AJ26:AJ42" si="239">IF(AI26="За",1,0)</f>
        <v>1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43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43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43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43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43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43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43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43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43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43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43</v>
      </c>
      <c r="CB26" s="6">
        <f t="shared" ref="CB26:CB42" si="272">IF(CA26="За",1,0)</f>
        <v>1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43</v>
      </c>
      <c r="CF26" s="6">
        <f t="shared" ref="CF26:CF42" si="275">IF(CE26="За",1,0)</f>
        <v>1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43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71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43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43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43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43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43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43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43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43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43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43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43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70</v>
      </c>
      <c r="EJ26" s="6">
        <f t="shared" ref="EJ26:EJ42" si="317">IF(EI26="За",1,0)</f>
        <v>0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33</v>
      </c>
      <c r="EN26" s="6">
        <f t="shared" si="106"/>
        <v>0</v>
      </c>
      <c r="EO26" s="6">
        <f t="shared" si="107"/>
        <v>0</v>
      </c>
      <c r="EP26" s="6">
        <f t="shared" si="108"/>
        <v>33</v>
      </c>
      <c r="EQ26" s="6" t="str">
        <f t="shared" si="109"/>
        <v>Прийнято</v>
      </c>
    </row>
    <row r="27" spans="1:147" ht="33.75" customHeight="1">
      <c r="A27" s="4">
        <v>22</v>
      </c>
      <c r="B27" s="13" t="s">
        <v>66</v>
      </c>
      <c r="C27" s="4" t="s">
        <v>43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43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43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43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43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43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43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43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43</v>
      </c>
      <c r="AJ27" s="6">
        <f t="shared" si="239"/>
        <v>1</v>
      </c>
      <c r="AK27" s="6">
        <f t="shared" si="240"/>
        <v>0</v>
      </c>
      <c r="AL27" s="6">
        <f t="shared" si="241"/>
        <v>0</v>
      </c>
      <c r="AM27" s="4" t="s">
        <v>43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43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43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43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43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43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43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43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43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43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43</v>
      </c>
      <c r="CB27" s="6">
        <f t="shared" si="272"/>
        <v>1</v>
      </c>
      <c r="CC27" s="6">
        <f t="shared" si="273"/>
        <v>0</v>
      </c>
      <c r="CD27" s="6">
        <f t="shared" si="274"/>
        <v>0</v>
      </c>
      <c r="CE27" s="4" t="s">
        <v>43</v>
      </c>
      <c r="CF27" s="6">
        <f t="shared" si="275"/>
        <v>1</v>
      </c>
      <c r="CG27" s="6">
        <f t="shared" si="276"/>
        <v>0</v>
      </c>
      <c r="CH27" s="6">
        <f t="shared" si="277"/>
        <v>0</v>
      </c>
      <c r="CI27" s="4" t="s">
        <v>43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71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43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43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43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43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43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43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43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43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43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43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43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70</v>
      </c>
      <c r="EJ27" s="6">
        <f t="shared" si="317"/>
        <v>0</v>
      </c>
      <c r="EK27" s="6">
        <f t="shared" si="318"/>
        <v>0</v>
      </c>
      <c r="EL27" s="6">
        <f t="shared" si="319"/>
        <v>0</v>
      </c>
      <c r="EM27" s="6">
        <f t="shared" si="105"/>
        <v>33</v>
      </c>
      <c r="EN27" s="6">
        <f t="shared" si="106"/>
        <v>0</v>
      </c>
      <c r="EO27" s="6">
        <f t="shared" si="107"/>
        <v>0</v>
      </c>
      <c r="EP27" s="6">
        <f t="shared" si="108"/>
        <v>33</v>
      </c>
      <c r="EQ27" s="6" t="str">
        <f t="shared" si="109"/>
        <v>Прийнято</v>
      </c>
    </row>
    <row r="28" spans="1:147" ht="65.25" customHeight="1">
      <c r="A28" s="4">
        <v>23</v>
      </c>
      <c r="B28" s="14" t="s">
        <v>67</v>
      </c>
      <c r="C28" s="4" t="s">
        <v>43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43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43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43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43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43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43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43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43</v>
      </c>
      <c r="AJ28" s="6">
        <f t="shared" si="239"/>
        <v>1</v>
      </c>
      <c r="AK28" s="6">
        <f t="shared" si="240"/>
        <v>0</v>
      </c>
      <c r="AL28" s="6">
        <f t="shared" si="241"/>
        <v>0</v>
      </c>
      <c r="AM28" s="4" t="s">
        <v>43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43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43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43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43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43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43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43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43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43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43</v>
      </c>
      <c r="CB28" s="6">
        <f t="shared" si="272"/>
        <v>1</v>
      </c>
      <c r="CC28" s="6">
        <f t="shared" si="273"/>
        <v>0</v>
      </c>
      <c r="CD28" s="6">
        <f t="shared" si="274"/>
        <v>0</v>
      </c>
      <c r="CE28" s="4" t="s">
        <v>43</v>
      </c>
      <c r="CF28" s="6">
        <f t="shared" si="275"/>
        <v>1</v>
      </c>
      <c r="CG28" s="6">
        <f t="shared" si="276"/>
        <v>0</v>
      </c>
      <c r="CH28" s="6">
        <f t="shared" si="277"/>
        <v>0</v>
      </c>
      <c r="CI28" s="4" t="s">
        <v>43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71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43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43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43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43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43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43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43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43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43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43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43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70</v>
      </c>
      <c r="EJ28" s="6">
        <f t="shared" si="317"/>
        <v>0</v>
      </c>
      <c r="EK28" s="6">
        <f t="shared" si="318"/>
        <v>0</v>
      </c>
      <c r="EL28" s="6">
        <f t="shared" si="319"/>
        <v>0</v>
      </c>
      <c r="EM28" s="6">
        <f t="shared" si="105"/>
        <v>33</v>
      </c>
      <c r="EN28" s="6">
        <f t="shared" si="106"/>
        <v>0</v>
      </c>
      <c r="EO28" s="6">
        <f t="shared" si="107"/>
        <v>0</v>
      </c>
      <c r="EP28" s="6">
        <f t="shared" si="108"/>
        <v>33</v>
      </c>
      <c r="EQ28" s="6" t="str">
        <f t="shared" si="109"/>
        <v>Прийнято</v>
      </c>
    </row>
    <row r="29" spans="1:147" ht="72" customHeight="1">
      <c r="A29" s="4">
        <v>24</v>
      </c>
      <c r="B29" s="13" t="s">
        <v>74</v>
      </c>
      <c r="C29" s="4" t="s">
        <v>43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43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43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43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43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43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43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43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43</v>
      </c>
      <c r="AJ29" s="6">
        <f t="shared" si="239"/>
        <v>1</v>
      </c>
      <c r="AK29" s="6">
        <f t="shared" si="240"/>
        <v>0</v>
      </c>
      <c r="AL29" s="6">
        <f t="shared" si="241"/>
        <v>0</v>
      </c>
      <c r="AM29" s="4" t="s">
        <v>43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43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43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43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43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73</v>
      </c>
      <c r="BH29" s="6">
        <f t="shared" si="257"/>
        <v>0</v>
      </c>
      <c r="BI29" s="6">
        <f t="shared" si="258"/>
        <v>0</v>
      </c>
      <c r="BJ29" s="6">
        <f t="shared" si="259"/>
        <v>1</v>
      </c>
      <c r="BK29" s="4" t="s">
        <v>43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43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43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43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43</v>
      </c>
      <c r="CB29" s="6">
        <f t="shared" si="272"/>
        <v>1</v>
      </c>
      <c r="CC29" s="6">
        <f t="shared" si="273"/>
        <v>0</v>
      </c>
      <c r="CD29" s="6">
        <f t="shared" si="274"/>
        <v>0</v>
      </c>
      <c r="CE29" s="4" t="s">
        <v>43</v>
      </c>
      <c r="CF29" s="6">
        <f t="shared" si="275"/>
        <v>1</v>
      </c>
      <c r="CG29" s="6">
        <f t="shared" si="276"/>
        <v>0</v>
      </c>
      <c r="CH29" s="6">
        <f t="shared" si="277"/>
        <v>0</v>
      </c>
      <c r="CI29" s="4" t="s">
        <v>43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71</v>
      </c>
      <c r="CN29" s="6">
        <f t="shared" si="281"/>
        <v>0</v>
      </c>
      <c r="CO29" s="6">
        <f t="shared" si="282"/>
        <v>0</v>
      </c>
      <c r="CP29" s="6">
        <f t="shared" si="283"/>
        <v>0</v>
      </c>
      <c r="CQ29" s="4" t="s">
        <v>43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43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43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43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43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43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43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43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43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43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43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70</v>
      </c>
      <c r="EJ29" s="6">
        <f t="shared" si="317"/>
        <v>0</v>
      </c>
      <c r="EK29" s="6">
        <f t="shared" si="318"/>
        <v>0</v>
      </c>
      <c r="EL29" s="6">
        <f t="shared" si="319"/>
        <v>0</v>
      </c>
      <c r="EM29" s="6">
        <f t="shared" si="105"/>
        <v>32</v>
      </c>
      <c r="EN29" s="6">
        <f t="shared" si="106"/>
        <v>0</v>
      </c>
      <c r="EO29" s="6">
        <f t="shared" si="107"/>
        <v>1</v>
      </c>
      <c r="EP29" s="6">
        <f t="shared" si="108"/>
        <v>33</v>
      </c>
      <c r="EQ29" s="6" t="str">
        <f t="shared" si="109"/>
        <v>Прийнято</v>
      </c>
    </row>
    <row r="30" spans="1:147" ht="17.25" hidden="1">
      <c r="A30" s="4">
        <v>25</v>
      </c>
      <c r="B30" s="12"/>
      <c r="C30" s="4" t="s">
        <v>43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43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43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43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43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43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43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43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43</v>
      </c>
      <c r="AJ30" s="6">
        <f t="shared" si="239"/>
        <v>1</v>
      </c>
      <c r="AK30" s="6">
        <f t="shared" si="240"/>
        <v>0</v>
      </c>
      <c r="AL30" s="6">
        <f t="shared" si="241"/>
        <v>0</v>
      </c>
      <c r="AM30" s="4" t="s">
        <v>43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43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43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43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43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43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43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43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43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43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43</v>
      </c>
      <c r="CB30" s="6">
        <f t="shared" si="272"/>
        <v>1</v>
      </c>
      <c r="CC30" s="6">
        <f t="shared" si="273"/>
        <v>0</v>
      </c>
      <c r="CD30" s="6">
        <f t="shared" si="274"/>
        <v>0</v>
      </c>
      <c r="CE30" s="4" t="s">
        <v>43</v>
      </c>
      <c r="CF30" s="6">
        <f t="shared" si="275"/>
        <v>1</v>
      </c>
      <c r="CG30" s="6">
        <f t="shared" si="276"/>
        <v>0</v>
      </c>
      <c r="CH30" s="6">
        <f t="shared" si="277"/>
        <v>0</v>
      </c>
      <c r="CI30" s="4" t="s">
        <v>43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43</v>
      </c>
      <c r="CN30" s="6">
        <f t="shared" si="281"/>
        <v>1</v>
      </c>
      <c r="CO30" s="6">
        <f t="shared" si="282"/>
        <v>0</v>
      </c>
      <c r="CP30" s="6">
        <f t="shared" si="283"/>
        <v>0</v>
      </c>
      <c r="CQ30" s="4" t="s">
        <v>43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43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43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43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43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43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43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43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43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43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43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43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35</v>
      </c>
      <c r="EN30" s="6">
        <f t="shared" si="106"/>
        <v>0</v>
      </c>
      <c r="EO30" s="6">
        <f t="shared" si="107"/>
        <v>0</v>
      </c>
      <c r="EP30" s="6">
        <f t="shared" si="108"/>
        <v>35</v>
      </c>
      <c r="EQ30" s="6" t="str">
        <f t="shared" si="109"/>
        <v>Прийнято</v>
      </c>
    </row>
    <row r="31" spans="1:147" ht="17.25" hidden="1">
      <c r="A31" s="4">
        <v>26</v>
      </c>
      <c r="B31" s="12"/>
      <c r="C31" s="4" t="s">
        <v>43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43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43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43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43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43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43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43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43</v>
      </c>
      <c r="AJ31" s="6">
        <f t="shared" si="239"/>
        <v>1</v>
      </c>
      <c r="AK31" s="6">
        <f t="shared" si="240"/>
        <v>0</v>
      </c>
      <c r="AL31" s="6">
        <f t="shared" si="241"/>
        <v>0</v>
      </c>
      <c r="AM31" s="4" t="s">
        <v>43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43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43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43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43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43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43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43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43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43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43</v>
      </c>
      <c r="CB31" s="6">
        <f t="shared" si="272"/>
        <v>1</v>
      </c>
      <c r="CC31" s="6">
        <f t="shared" si="273"/>
        <v>0</v>
      </c>
      <c r="CD31" s="6">
        <f t="shared" si="274"/>
        <v>0</v>
      </c>
      <c r="CE31" s="4" t="s">
        <v>43</v>
      </c>
      <c r="CF31" s="6">
        <f t="shared" si="275"/>
        <v>1</v>
      </c>
      <c r="CG31" s="6">
        <f t="shared" si="276"/>
        <v>0</v>
      </c>
      <c r="CH31" s="6">
        <f t="shared" si="277"/>
        <v>0</v>
      </c>
      <c r="CI31" s="4" t="s">
        <v>43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43</v>
      </c>
      <c r="CN31" s="6">
        <f t="shared" si="281"/>
        <v>1</v>
      </c>
      <c r="CO31" s="6">
        <f t="shared" si="282"/>
        <v>0</v>
      </c>
      <c r="CP31" s="6">
        <f t="shared" si="283"/>
        <v>0</v>
      </c>
      <c r="CQ31" s="4" t="s">
        <v>43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43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43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43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43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43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43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43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43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43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43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43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35</v>
      </c>
      <c r="EN31" s="6">
        <f t="shared" si="106"/>
        <v>0</v>
      </c>
      <c r="EO31" s="6">
        <f t="shared" si="107"/>
        <v>0</v>
      </c>
      <c r="EP31" s="6">
        <f t="shared" si="108"/>
        <v>35</v>
      </c>
      <c r="EQ31" s="6" t="str">
        <f t="shared" si="109"/>
        <v>Прийнято</v>
      </c>
    </row>
    <row r="32" spans="1:147" ht="17.25" hidden="1">
      <c r="A32" s="4">
        <v>27</v>
      </c>
      <c r="B32" s="12"/>
      <c r="C32" s="4" t="s">
        <v>43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43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43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43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43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43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43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43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43</v>
      </c>
      <c r="AJ32" s="6">
        <f t="shared" si="239"/>
        <v>1</v>
      </c>
      <c r="AK32" s="6">
        <f t="shared" si="240"/>
        <v>0</v>
      </c>
      <c r="AL32" s="6">
        <f t="shared" si="241"/>
        <v>0</v>
      </c>
      <c r="AM32" s="4" t="s">
        <v>43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43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43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43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43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43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43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43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43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43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43</v>
      </c>
      <c r="CB32" s="6">
        <f t="shared" si="272"/>
        <v>1</v>
      </c>
      <c r="CC32" s="6">
        <f t="shared" si="273"/>
        <v>0</v>
      </c>
      <c r="CD32" s="6">
        <f t="shared" si="274"/>
        <v>0</v>
      </c>
      <c r="CE32" s="4" t="s">
        <v>43</v>
      </c>
      <c r="CF32" s="6">
        <f t="shared" si="275"/>
        <v>1</v>
      </c>
      <c r="CG32" s="6">
        <f t="shared" si="276"/>
        <v>0</v>
      </c>
      <c r="CH32" s="6">
        <f t="shared" si="277"/>
        <v>0</v>
      </c>
      <c r="CI32" s="4" t="s">
        <v>43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43</v>
      </c>
      <c r="CN32" s="6">
        <f t="shared" si="281"/>
        <v>1</v>
      </c>
      <c r="CO32" s="6">
        <f t="shared" si="282"/>
        <v>0</v>
      </c>
      <c r="CP32" s="6">
        <f t="shared" si="283"/>
        <v>0</v>
      </c>
      <c r="CQ32" s="4" t="s">
        <v>43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43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43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43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43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43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43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43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43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43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43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43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35</v>
      </c>
      <c r="EN32" s="6">
        <f t="shared" si="106"/>
        <v>0</v>
      </c>
      <c r="EO32" s="6">
        <f t="shared" si="107"/>
        <v>0</v>
      </c>
      <c r="EP32" s="6">
        <f t="shared" si="108"/>
        <v>35</v>
      </c>
      <c r="EQ32" s="6" t="str">
        <f t="shared" si="109"/>
        <v>Прийнято</v>
      </c>
    </row>
    <row r="33" spans="1:147" ht="17.25" hidden="1">
      <c r="A33" s="4">
        <v>28</v>
      </c>
      <c r="B33" s="12"/>
      <c r="C33" s="4" t="s">
        <v>43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43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43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43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43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43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43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43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43</v>
      </c>
      <c r="AJ33" s="6">
        <f t="shared" si="239"/>
        <v>1</v>
      </c>
      <c r="AK33" s="6">
        <f t="shared" si="240"/>
        <v>0</v>
      </c>
      <c r="AL33" s="6">
        <f t="shared" si="241"/>
        <v>0</v>
      </c>
      <c r="AM33" s="4" t="s">
        <v>43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43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43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43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43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43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43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43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43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43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43</v>
      </c>
      <c r="CB33" s="6">
        <f t="shared" si="272"/>
        <v>1</v>
      </c>
      <c r="CC33" s="6">
        <f t="shared" si="273"/>
        <v>0</v>
      </c>
      <c r="CD33" s="6">
        <f t="shared" si="274"/>
        <v>0</v>
      </c>
      <c r="CE33" s="4" t="s">
        <v>43</v>
      </c>
      <c r="CF33" s="6">
        <f t="shared" si="275"/>
        <v>1</v>
      </c>
      <c r="CG33" s="6">
        <f t="shared" si="276"/>
        <v>0</v>
      </c>
      <c r="CH33" s="6">
        <f t="shared" si="277"/>
        <v>0</v>
      </c>
      <c r="CI33" s="4" t="s">
        <v>43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43</v>
      </c>
      <c r="CN33" s="6">
        <f t="shared" si="281"/>
        <v>1</v>
      </c>
      <c r="CO33" s="6">
        <f t="shared" si="282"/>
        <v>0</v>
      </c>
      <c r="CP33" s="6">
        <f t="shared" si="283"/>
        <v>0</v>
      </c>
      <c r="CQ33" s="4" t="s">
        <v>43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43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43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43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43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43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43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43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43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43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43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43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35</v>
      </c>
      <c r="EN33" s="6">
        <f t="shared" si="106"/>
        <v>0</v>
      </c>
      <c r="EO33" s="6">
        <f t="shared" si="107"/>
        <v>0</v>
      </c>
      <c r="EP33" s="6">
        <f t="shared" si="108"/>
        <v>35</v>
      </c>
      <c r="EQ33" s="6" t="str">
        <f t="shared" si="109"/>
        <v>Прийнято</v>
      </c>
    </row>
    <row r="34" spans="1:147" ht="17.25" hidden="1">
      <c r="A34" s="4">
        <v>29</v>
      </c>
      <c r="B34" s="12"/>
      <c r="C34" s="4" t="s">
        <v>43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43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43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43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43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43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43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43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43</v>
      </c>
      <c r="AJ34" s="6">
        <f t="shared" si="239"/>
        <v>1</v>
      </c>
      <c r="AK34" s="6">
        <f t="shared" si="240"/>
        <v>0</v>
      </c>
      <c r="AL34" s="6">
        <f t="shared" si="241"/>
        <v>0</v>
      </c>
      <c r="AM34" s="4" t="s">
        <v>43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43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43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43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43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43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43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43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43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43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43</v>
      </c>
      <c r="CB34" s="6">
        <f t="shared" si="272"/>
        <v>1</v>
      </c>
      <c r="CC34" s="6">
        <f t="shared" si="273"/>
        <v>0</v>
      </c>
      <c r="CD34" s="6">
        <f t="shared" si="274"/>
        <v>0</v>
      </c>
      <c r="CE34" s="4" t="s">
        <v>43</v>
      </c>
      <c r="CF34" s="6">
        <f t="shared" si="275"/>
        <v>1</v>
      </c>
      <c r="CG34" s="6">
        <f t="shared" si="276"/>
        <v>0</v>
      </c>
      <c r="CH34" s="6">
        <f t="shared" si="277"/>
        <v>0</v>
      </c>
      <c r="CI34" s="4" t="s">
        <v>43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43</v>
      </c>
      <c r="CN34" s="6">
        <f t="shared" si="281"/>
        <v>1</v>
      </c>
      <c r="CO34" s="6">
        <f t="shared" si="282"/>
        <v>0</v>
      </c>
      <c r="CP34" s="6">
        <f t="shared" si="283"/>
        <v>0</v>
      </c>
      <c r="CQ34" s="4" t="s">
        <v>43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43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43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43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43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43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43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43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43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43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43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43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35</v>
      </c>
      <c r="EN34" s="6">
        <f t="shared" si="106"/>
        <v>0</v>
      </c>
      <c r="EO34" s="6">
        <f t="shared" si="107"/>
        <v>0</v>
      </c>
      <c r="EP34" s="6">
        <f t="shared" si="108"/>
        <v>35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43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43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43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43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43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43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43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43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43</v>
      </c>
      <c r="AJ35" s="6">
        <f t="shared" si="239"/>
        <v>1</v>
      </c>
      <c r="AK35" s="6">
        <f t="shared" si="240"/>
        <v>0</v>
      </c>
      <c r="AL35" s="6">
        <f t="shared" si="241"/>
        <v>0</v>
      </c>
      <c r="AM35" s="4" t="s">
        <v>43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43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43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43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43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43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43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43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43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43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43</v>
      </c>
      <c r="CB35" s="6">
        <f t="shared" si="272"/>
        <v>1</v>
      </c>
      <c r="CC35" s="6">
        <f t="shared" si="273"/>
        <v>0</v>
      </c>
      <c r="CD35" s="6">
        <f t="shared" si="274"/>
        <v>0</v>
      </c>
      <c r="CE35" s="4" t="s">
        <v>43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43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43</v>
      </c>
      <c r="CN35" s="6">
        <f t="shared" si="281"/>
        <v>1</v>
      </c>
      <c r="CO35" s="6">
        <f t="shared" si="282"/>
        <v>0</v>
      </c>
      <c r="CP35" s="6">
        <f t="shared" si="283"/>
        <v>0</v>
      </c>
      <c r="CQ35" s="4" t="s">
        <v>43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43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43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43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43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43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43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43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43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43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43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43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35</v>
      </c>
      <c r="EN35" s="6">
        <f t="shared" si="106"/>
        <v>0</v>
      </c>
      <c r="EO35" s="6">
        <f t="shared" si="107"/>
        <v>0</v>
      </c>
      <c r="EP35" s="6">
        <f t="shared" si="108"/>
        <v>35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43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43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43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43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43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43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43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43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43</v>
      </c>
      <c r="AJ36" s="6">
        <f t="shared" si="239"/>
        <v>1</v>
      </c>
      <c r="AK36" s="6">
        <f t="shared" si="240"/>
        <v>0</v>
      </c>
      <c r="AL36" s="6">
        <f t="shared" si="241"/>
        <v>0</v>
      </c>
      <c r="AM36" s="4" t="s">
        <v>43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43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43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43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43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43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43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43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43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43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43</v>
      </c>
      <c r="CB36" s="6">
        <f t="shared" si="272"/>
        <v>1</v>
      </c>
      <c r="CC36" s="6">
        <f t="shared" si="273"/>
        <v>0</v>
      </c>
      <c r="CD36" s="6">
        <f t="shared" si="274"/>
        <v>0</v>
      </c>
      <c r="CE36" s="4" t="s">
        <v>43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43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43</v>
      </c>
      <c r="CN36" s="6">
        <f t="shared" si="281"/>
        <v>1</v>
      </c>
      <c r="CO36" s="6">
        <f t="shared" si="282"/>
        <v>0</v>
      </c>
      <c r="CP36" s="6">
        <f t="shared" si="283"/>
        <v>0</v>
      </c>
      <c r="CQ36" s="4" t="s">
        <v>43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43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43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43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43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43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43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43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43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43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43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43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35</v>
      </c>
      <c r="EN36" s="6">
        <f t="shared" si="106"/>
        <v>0</v>
      </c>
      <c r="EO36" s="6">
        <f t="shared" si="107"/>
        <v>0</v>
      </c>
      <c r="EP36" s="6">
        <f t="shared" si="108"/>
        <v>35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43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43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43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43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43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43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43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43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43</v>
      </c>
      <c r="AJ37" s="6">
        <f t="shared" si="239"/>
        <v>1</v>
      </c>
      <c r="AK37" s="6">
        <f t="shared" si="240"/>
        <v>0</v>
      </c>
      <c r="AL37" s="6">
        <f t="shared" si="241"/>
        <v>0</v>
      </c>
      <c r="AM37" s="4" t="s">
        <v>43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43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43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43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43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43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43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43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43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43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43</v>
      </c>
      <c r="CB37" s="6">
        <f t="shared" si="272"/>
        <v>1</v>
      </c>
      <c r="CC37" s="6">
        <f t="shared" si="273"/>
        <v>0</v>
      </c>
      <c r="CD37" s="6">
        <f t="shared" si="274"/>
        <v>0</v>
      </c>
      <c r="CE37" s="4" t="s">
        <v>43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43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43</v>
      </c>
      <c r="CN37" s="6">
        <f t="shared" si="281"/>
        <v>1</v>
      </c>
      <c r="CO37" s="6">
        <f t="shared" si="282"/>
        <v>0</v>
      </c>
      <c r="CP37" s="6">
        <f t="shared" si="283"/>
        <v>0</v>
      </c>
      <c r="CQ37" s="4" t="s">
        <v>43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43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43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43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43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43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43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43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43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43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43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43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35</v>
      </c>
      <c r="EN37" s="6">
        <f t="shared" si="106"/>
        <v>0</v>
      </c>
      <c r="EO37" s="6">
        <f t="shared" si="107"/>
        <v>0</v>
      </c>
      <c r="EP37" s="6">
        <f t="shared" si="108"/>
        <v>35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43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43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43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43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43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43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43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43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43</v>
      </c>
      <c r="AJ38" s="6">
        <f t="shared" si="239"/>
        <v>1</v>
      </c>
      <c r="AK38" s="6">
        <f t="shared" si="240"/>
        <v>0</v>
      </c>
      <c r="AL38" s="6">
        <f t="shared" si="241"/>
        <v>0</v>
      </c>
      <c r="AM38" s="4" t="s">
        <v>43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43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43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43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43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43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43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43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43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43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43</v>
      </c>
      <c r="CB38" s="6">
        <f t="shared" si="272"/>
        <v>1</v>
      </c>
      <c r="CC38" s="6">
        <f t="shared" si="273"/>
        <v>0</v>
      </c>
      <c r="CD38" s="6">
        <f t="shared" si="274"/>
        <v>0</v>
      </c>
      <c r="CE38" s="4" t="s">
        <v>43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43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43</v>
      </c>
      <c r="CN38" s="6">
        <f t="shared" si="281"/>
        <v>1</v>
      </c>
      <c r="CO38" s="6">
        <f t="shared" si="282"/>
        <v>0</v>
      </c>
      <c r="CP38" s="6">
        <f t="shared" si="283"/>
        <v>0</v>
      </c>
      <c r="CQ38" s="4" t="s">
        <v>43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43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43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43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43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43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43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43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43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43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43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43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35</v>
      </c>
      <c r="EN38" s="6">
        <f t="shared" si="106"/>
        <v>0</v>
      </c>
      <c r="EO38" s="6">
        <f t="shared" si="107"/>
        <v>0</v>
      </c>
      <c r="EP38" s="6">
        <f t="shared" si="108"/>
        <v>35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43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43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43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43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43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43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43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43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43</v>
      </c>
      <c r="AJ39" s="6">
        <f t="shared" si="239"/>
        <v>1</v>
      </c>
      <c r="AK39" s="6">
        <f t="shared" si="240"/>
        <v>0</v>
      </c>
      <c r="AL39" s="6">
        <f t="shared" si="241"/>
        <v>0</v>
      </c>
      <c r="AM39" s="4" t="s">
        <v>43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43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43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43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43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43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43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43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43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43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43</v>
      </c>
      <c r="CB39" s="6">
        <f t="shared" si="272"/>
        <v>1</v>
      </c>
      <c r="CC39" s="6">
        <f t="shared" si="273"/>
        <v>0</v>
      </c>
      <c r="CD39" s="6">
        <f t="shared" si="274"/>
        <v>0</v>
      </c>
      <c r="CE39" s="4" t="s">
        <v>43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43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43</v>
      </c>
      <c r="CN39" s="6">
        <f t="shared" si="281"/>
        <v>1</v>
      </c>
      <c r="CO39" s="6">
        <f t="shared" si="282"/>
        <v>0</v>
      </c>
      <c r="CP39" s="6">
        <f t="shared" si="283"/>
        <v>0</v>
      </c>
      <c r="CQ39" s="4" t="s">
        <v>43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43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43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43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43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43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43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43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43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43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43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43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35</v>
      </c>
      <c r="EN39" s="6">
        <f t="shared" si="106"/>
        <v>0</v>
      </c>
      <c r="EO39" s="6">
        <f t="shared" si="107"/>
        <v>0</v>
      </c>
      <c r="EP39" s="6">
        <f t="shared" si="108"/>
        <v>35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43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43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43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43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43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43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43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43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43</v>
      </c>
      <c r="AJ40" s="6">
        <f t="shared" si="239"/>
        <v>1</v>
      </c>
      <c r="AK40" s="6">
        <f t="shared" si="240"/>
        <v>0</v>
      </c>
      <c r="AL40" s="6">
        <f t="shared" si="241"/>
        <v>0</v>
      </c>
      <c r="AM40" s="4" t="s">
        <v>43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43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43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43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43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43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43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43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43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43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43</v>
      </c>
      <c r="CB40" s="6">
        <f t="shared" si="272"/>
        <v>1</v>
      </c>
      <c r="CC40" s="6">
        <f t="shared" si="273"/>
        <v>0</v>
      </c>
      <c r="CD40" s="6">
        <f t="shared" si="274"/>
        <v>0</v>
      </c>
      <c r="CE40" s="4" t="s">
        <v>43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43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43</v>
      </c>
      <c r="CN40" s="6">
        <f t="shared" si="281"/>
        <v>1</v>
      </c>
      <c r="CO40" s="6">
        <f t="shared" si="282"/>
        <v>0</v>
      </c>
      <c r="CP40" s="6">
        <f t="shared" si="283"/>
        <v>0</v>
      </c>
      <c r="CQ40" s="4" t="s">
        <v>43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43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43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43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43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43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43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43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43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43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43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43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35</v>
      </c>
      <c r="EN40" s="6">
        <f t="shared" si="106"/>
        <v>0</v>
      </c>
      <c r="EO40" s="6">
        <f t="shared" si="107"/>
        <v>0</v>
      </c>
      <c r="EP40" s="6">
        <f t="shared" si="108"/>
        <v>35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43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43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43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43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43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43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43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43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43</v>
      </c>
      <c r="AJ41" s="6">
        <f t="shared" si="239"/>
        <v>1</v>
      </c>
      <c r="AK41" s="6">
        <f t="shared" si="240"/>
        <v>0</v>
      </c>
      <c r="AL41" s="6">
        <f t="shared" si="241"/>
        <v>0</v>
      </c>
      <c r="AM41" s="4" t="s">
        <v>43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43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43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43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43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43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43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43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43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43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43</v>
      </c>
      <c r="CB41" s="6">
        <f t="shared" si="272"/>
        <v>1</v>
      </c>
      <c r="CC41" s="6">
        <f t="shared" si="273"/>
        <v>0</v>
      </c>
      <c r="CD41" s="6">
        <f t="shared" si="274"/>
        <v>0</v>
      </c>
      <c r="CE41" s="4" t="s">
        <v>43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43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43</v>
      </c>
      <c r="CN41" s="6">
        <f t="shared" si="281"/>
        <v>1</v>
      </c>
      <c r="CO41" s="6">
        <f t="shared" si="282"/>
        <v>0</v>
      </c>
      <c r="CP41" s="6">
        <f t="shared" si="283"/>
        <v>0</v>
      </c>
      <c r="CQ41" s="4" t="s">
        <v>43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43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43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43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43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43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43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43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43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43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43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43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35</v>
      </c>
      <c r="EN41" s="6">
        <f t="shared" si="106"/>
        <v>0</v>
      </c>
      <c r="EO41" s="6">
        <f t="shared" si="107"/>
        <v>0</v>
      </c>
      <c r="EP41" s="6">
        <f t="shared" si="108"/>
        <v>35</v>
      </c>
      <c r="EQ41" s="6" t="str">
        <f t="shared" si="109"/>
        <v>Прийнято</v>
      </c>
    </row>
    <row r="42" spans="1:147" ht="7.5" hidden="1">
      <c r="A42" s="4">
        <v>37</v>
      </c>
      <c r="B42" s="12"/>
      <c r="C42" s="4" t="s">
        <v>43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43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43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43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43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43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43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43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43</v>
      </c>
      <c r="AJ42" s="6">
        <f t="shared" si="239"/>
        <v>1</v>
      </c>
      <c r="AK42" s="6">
        <f t="shared" si="240"/>
        <v>0</v>
      </c>
      <c r="AL42" s="6">
        <f t="shared" si="241"/>
        <v>0</v>
      </c>
      <c r="AM42" s="4" t="s">
        <v>43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43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43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43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43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43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43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43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43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43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43</v>
      </c>
      <c r="CB42" s="6">
        <f t="shared" si="272"/>
        <v>1</v>
      </c>
      <c r="CC42" s="6">
        <f t="shared" si="273"/>
        <v>0</v>
      </c>
      <c r="CD42" s="6">
        <f t="shared" si="274"/>
        <v>0</v>
      </c>
      <c r="CE42" s="4" t="s">
        <v>43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43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43</v>
      </c>
      <c r="CN42" s="6">
        <f t="shared" si="281"/>
        <v>1</v>
      </c>
      <c r="CO42" s="6">
        <f t="shared" si="282"/>
        <v>0</v>
      </c>
      <c r="CP42" s="6">
        <f t="shared" si="283"/>
        <v>0</v>
      </c>
      <c r="CQ42" s="4" t="s">
        <v>43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43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43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43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43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43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43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43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43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43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43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43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35</v>
      </c>
      <c r="EN42" s="6">
        <f t="shared" si="106"/>
        <v>0</v>
      </c>
      <c r="EO42" s="6">
        <f t="shared" si="107"/>
        <v>0</v>
      </c>
      <c r="EP42" s="6">
        <f t="shared" si="108"/>
        <v>35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2016-03-30T12:25:43Z</dcterms:modified>
</cp:coreProperties>
</file>