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<sst xmlns="http://schemas.openxmlformats.org/spreadsheetml/2006/main" count="1513" uniqueCount="82">
  <si>
    <t xml:space="preserve">Поіменне голосування депутатів Покровської міської ради</t>
  </si>
  <si>
    <t xml:space="preserve"> пленарне  засідання   чергової 43 сесії Покровської міської ради </t>
  </si>
  <si>
    <t xml:space="preserve">29 березня  2019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</si>
  <si>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</si>
  <si>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</si>
  <si>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</si>
  <si>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</si>
  <si>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</si>
  <si>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</si>
  <si>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"Опозиційний блок"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</si>
  <si>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</si>
  <si>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</si>
  <si>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</si>
  <si>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</si>
  <si>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"Батьківщина"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</si>
  <si>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</si>
  <si>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</si>
  <si>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</si>
  <si>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"Опозиційний блок"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</si>
  <si>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</si>
  <si>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</si>
  <si>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</si>
  <si>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</si>
  <si>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</si>
  <si>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</si>
  <si>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"Опозиційний блок"</t>
  </si>
  <si>
    <t xml:space="preserve">Пастух А. І. "Солідарність"</t>
  </si>
  <si>
    <t xml:space="preserve">Пономар А. А. "Батьківщина"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</si>
  <si>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</si>
  <si>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</si>
  <si>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</si>
  <si>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</si>
  <si>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</si>
  <si>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</si>
  <si>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</si>
  <si>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</si>
  <si>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</si>
  <si>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</si>
  <si>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</si>
  <si>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</si>
  <si>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</si>
  <si>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</si>
  <si>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</si>
  <si>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</si>
  <si>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</si>
  <si>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</si>
  <si>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стан виконання  міської  соціальної цільової  програми  «Освіта  міста Покров на 2018 рік»</t>
  </si>
  <si>
    <t xml:space="preserve">За</t>
  </si>
  <si>
    <t xml:space="preserve">Відсутній</t>
  </si>
  <si>
    <t xml:space="preserve">Про внесення змін до рішення І пленарного засідання  40 сесії міської ради  7 скликання від 04.12.2018 № 2 «Про бюджет м.Покров на  2019 рік». </t>
  </si>
  <si>
    <t xml:space="preserve">Про передачу в оренду Покровській міській філії Дніпропетровського обласного центру зайнятості гаражу № 8 по вул. Гагаріна, 18.</t>
  </si>
  <si>
    <t xml:space="preserve">Про передачу в оренду Територіальному центру соціального обслуговування (надання соціальних послуг) м.Покров нежитлового приміщення по вул.Героїв України, 13.</t>
  </si>
  <si>
    <t xml:space="preserve">Про внесення змін до рішення 41 сесії міської ради 7 скликання від 25.01.2019 № 7 “Про визначення балансоутримувачів об’єктів комунальної власності Покровської міської ради”.</t>
  </si>
  <si>
    <t xml:space="preserve">Про внесення змін до рішення 31 сесії міської ради 7 скликання від 23.03.2018 № 7 “Про передачу керівникам бюджетних установ повноважень щодо списання окремо визначеного комунального майна без отримання дозволу міської ради”.</t>
  </si>
  <si>
    <t xml:space="preserve">Проти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</si>
  <si>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групи інвентарних об'єктів, розташованих по вул.Партизанська, 1/3 .</t>
  </si>
  <si>
    <t xml:space="preserve">Про приватизацію об’єктів комунальної власності територіальної громади міста Покров Дніпропетровської області.</t>
  </si>
  <si>
    <t xml:space="preserve">Про передачу з балансу на баланс комунального майна територіальної громади м.Покров Дніпропетровської області.</t>
  </si>
  <si>
    <t xml:space="preserve">Про встановлення фіксованих ставок єдиного податку для фізичних осіб-підприємців.</t>
  </si>
  <si>
    <t xml:space="preserve">Про встановлення транспортного податку .</t>
  </si>
  <si>
    <t xml:space="preserve">Про встановлення податку на нерухоме майно, відмінне від земельної ділянки.</t>
  </si>
  <si>
    <t xml:space="preserve">Про внесення змін у дислокацію розташування на території міста Покров місць, відведених для розміщення пересувних малих архітектурних форм (ПМАФ) та транспортних засобів для здійснення виїзної, виносної торгівлі, затверджену рішенням 8 сесії міської ради 7 скликання від 31.05.2016 № 15 (із змінами).</t>
  </si>
  <si>
    <t xml:space="preserve">Про дозвіл МКП «Покровводоканал» на отримання кредитного ліміту на поточний рахунок від АТ КБ «Приватбанк».</t>
  </si>
  <si>
    <t xml:space="preserve">Про створення комісії з приймання-передачі цілісних майнових комплексів Шолоховської амбулаторії ЗПСМ та Миронівського фельдшерського пункту Нікопольської районної ради Дніпропетровської області до комунальної власності територіальної громади  м. Покров Дніпропетровської області</t>
  </si>
  <si>
    <t xml:space="preserve">Про внесення змін до міської програми підтримки Державної установи “Покровський виправний центр (№79)” на 2018-2019 роки, затвердженої рішенням 35 сесії міської ради 7 скликання від 27.07.2018 № 11.</t>
  </si>
  <si>
    <t xml:space="preserve">Про внесення змін до Переліку завдань Комплексної Програми забезпечення громадського порядку та громадської безпеки на території міста Покров на період до 2020 року, затвердженої рішенням 29 сесії міської ради 7 скликання від 19.01.2018 № 4.</t>
  </si>
  <si>
    <t xml:space="preserve">Про передачу в оренду зберігачу інвентаризаційних справ об’єктів нерухомого майна ПМКП “ЖИТЛКОМСЕРВІС” нежитлового приміщення по вул. Центральна, 48.</t>
  </si>
  <si>
    <t xml:space="preserve">Про затвердження технічної документації із землеустрою щодо поділу та об’єднання земельних ділянок по вул. Медична, 19 в м. Покров Дніпропетровської області.</t>
  </si>
  <si>
    <t xml:space="preserve">Про клопотання ТОВ «АПС ПАУЕР ТЕХНОЛОДЖИ» щодо надання дозволу на розробку проекту землеустрою по відведенню земельної ділянки  в оренду по вул. Медична, 19г/1.</t>
  </si>
  <si>
    <t xml:space="preserve">Про клопотання  фізичної особи-підприємця Дуча Володимира Миколайовича щодо продовження  терміну дії договору оренди землі по  вул. Центральна, 37 в м. Покров Дніпропетровської області.</t>
  </si>
  <si>
    <t xml:space="preserve">Про внесення змін до рішення 9 сесії міської ради 7 скликання від 24.06.2016 № 25 “Про заяву Сокура  Олега Івановича щодо надання  дозволу на розробку проекту землеустрою щодо  відведення земельної ділянки  в  оренду по вул.Партизанська, 12”.</t>
  </si>
  <si>
    <t xml:space="preserve">Про заяви  громадян щодо передачі у власність та користування земельних ділянок.</t>
  </si>
  <si>
    <t xml:space="preserve">Про клопотання АТ «ПОКРОВСЬКИЙ ГЗК» про  надання  дозволу на розробку технічної документації із землеустрою щодо інвентаризації земельних ділянок на території Покровської міської ради.</t>
  </si>
  <si>
    <t xml:space="preserve">Про заяву Радіка Анатолія Юрійовича про зміну цільового призначення земельних ділянок (виду використання) без зміни категорії земель.</t>
  </si>
  <si>
    <t xml:space="preserve">Про внесення змін до рішення 9 сесії міської ради 7 скликання від 24.06.2016  №16 “Про встановлення ставок земельного податку на території Покровської міської ради”</t>
  </si>
  <si>
    <t xml:space="preserve">Про передачу на баланс ПМКП «Добробут» електричних матеріалів для поточного ремонту ліній зовнішнього освітлення м. Покров Дніпропетровської області.</t>
  </si>
  <si>
    <t xml:space="preserve">Про затвердження Статутів комунальних  закладів дошкільної освіти міста Покров у новій редакції.</t>
  </si>
  <si>
    <t xml:space="preserve">Про затвердження Статутів мистецьких шкіл сфери культури м.Покров у новій редакції.</t>
  </si>
  <si>
    <t xml:space="preserve">Про  затвердження  Положення про Покровський  міський  центр соціальних служб для сім’ї, дітей та молоді у новій редакції.</t>
  </si>
  <si>
    <t xml:space="preserve">Про затвердження Положення про службу у справах  дітей  виконавчого комітету  Покровської  міської  ради Дніпропетровської області у новій редакції.</t>
  </si>
  <si>
    <t xml:space="preserve">Про внесення змін до програми «Регіональна цільова соціальна програма розвитку цивільного захисту в місті Покров  Дніпропетровської області на 2016 - 2020 роки», затвердженої рішенням 3 сесії міської ради 7 скликання від 24.12.2015 №34 (зі змінами).</t>
  </si>
  <si>
    <t xml:space="preserve">відсутній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</si>
</sst>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W6" activeCellId="0" sqref="W6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89.2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47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48</v>
      </c>
      <c r="L6" s="14" t="n">
        <f aca="false">IF(K6="За",1,0)</f>
        <v>0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47</v>
      </c>
      <c r="P6" s="14" t="n">
        <f aca="false">IF(O6="За",1,0)</f>
        <v>1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48</v>
      </c>
      <c r="X6" s="14" t="n">
        <f aca="false">IF(W6="За",1,0)</f>
        <v>0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47</v>
      </c>
      <c r="AB6" s="14" t="n">
        <f aca="false">IF(AA6="За",1,0)</f>
        <v>1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47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47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48</v>
      </c>
      <c r="AV6" s="14" t="n">
        <f aca="false">IF(AU6="За",1,0)</f>
        <v>0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48</v>
      </c>
      <c r="BH6" s="14" t="n">
        <f aca="false">IF(BG6="За",1,0)</f>
        <v>0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48</v>
      </c>
      <c r="BP6" s="14" t="n">
        <f aca="false">IF(BO6="За",1,0)</f>
        <v>0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47</v>
      </c>
      <c r="BT6" s="14" t="n">
        <f aca="false">IF(BS6="За",1,0)</f>
        <v>1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48</v>
      </c>
      <c r="CJ6" s="14" t="n">
        <f aca="false">IF(CI6="За",1,0)</f>
        <v>0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47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48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48</v>
      </c>
      <c r="DP6" s="14" t="n">
        <f aca="false">IF(DO6="За",1,0)</f>
        <v>0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47</v>
      </c>
      <c r="DX6" s="14" t="n">
        <f aca="false">IF(DW6="За",1,0)</f>
        <v>1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1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48</v>
      </c>
      <c r="EF6" s="14" t="n">
        <f aca="false">IF(EE6="За",1,0)</f>
        <v>0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48</v>
      </c>
      <c r="EJ6" s="14" t="n">
        <f aca="false">IF(EI6="За",1,0)</f>
        <v>0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25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25</v>
      </c>
      <c r="EQ6" s="14" t="str">
        <f aca="false">IF(EM6&gt;17,"Прийнято","Не прийнято")</f>
        <v>Прийнято</v>
      </c>
    </row>
    <row r="7" customFormat="false" ht="91.5" hidden="false" customHeight="true" outlineLevel="0" collapsed="false">
      <c r="A7" s="8" t="n">
        <v>2</v>
      </c>
      <c r="B7" s="13" t="s">
        <v>49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47</v>
      </c>
      <c r="H7" s="14" t="n">
        <f aca="false">IF(G7="За",1,0)</f>
        <v>1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48</v>
      </c>
      <c r="L7" s="14" t="n">
        <f aca="false">IF(K7="За",1,0)</f>
        <v>0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47</v>
      </c>
      <c r="P7" s="14" t="n">
        <f aca="false">IF(O7="За",1,0)</f>
        <v>1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48</v>
      </c>
      <c r="X7" s="14" t="n">
        <f aca="false">IF(W7="За",1,0)</f>
        <v>0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47</v>
      </c>
      <c r="AB7" s="14" t="n">
        <f aca="false">IF(AA7="За",1,0)</f>
        <v>1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47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47</v>
      </c>
      <c r="AR7" s="14" t="n">
        <f aca="false">IF(AQ7="За",1,0)</f>
        <v>1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48</v>
      </c>
      <c r="AV7" s="14" t="n">
        <f aca="false">IF(AU7="За",1,0)</f>
        <v>0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48</v>
      </c>
      <c r="BH7" s="14" t="n">
        <f aca="false">IF(BG7="За",1,0)</f>
        <v>0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48</v>
      </c>
      <c r="BP7" s="14" t="n">
        <f aca="false">IF(BO7="За",1,0)</f>
        <v>0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47</v>
      </c>
      <c r="BT7" s="14" t="n">
        <f aca="false">IF(BS7="За",1,0)</f>
        <v>1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48</v>
      </c>
      <c r="CJ7" s="14" t="n">
        <f aca="false">IF(CI7="За",1,0)</f>
        <v>0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47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48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48</v>
      </c>
      <c r="DP7" s="14" t="n">
        <f aca="false">IF(DO7="За",1,0)</f>
        <v>0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47</v>
      </c>
      <c r="DX7" s="14" t="n">
        <f aca="false">IF(DW7="За",1,0)</f>
        <v>1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47</v>
      </c>
      <c r="EB7" s="14" t="n">
        <f aca="false">IF(EA7="За",1,0)</f>
        <v>1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48</v>
      </c>
      <c r="EF7" s="14" t="n">
        <f aca="false">IF(EE7="За",1,0)</f>
        <v>0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48</v>
      </c>
      <c r="EJ7" s="14" t="n">
        <f aca="false">IF(EI7="За",1,0)</f>
        <v>0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25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25</v>
      </c>
      <c r="EQ7" s="14" t="str">
        <f aca="false">IF(EM7&gt;17,"Прийнято","Не прийнято")</f>
        <v>Прийнято</v>
      </c>
    </row>
    <row r="8" customFormat="false" ht="81.75" hidden="false" customHeight="true" outlineLevel="0" collapsed="false">
      <c r="A8" s="8" t="n">
        <v>3</v>
      </c>
      <c r="B8" s="13" t="s">
        <v>50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47</v>
      </c>
      <c r="H8" s="14" t="n">
        <f aca="false">IF(G8="За",1,0)</f>
        <v>1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48</v>
      </c>
      <c r="L8" s="14" t="n">
        <f aca="false">IF(K8="За",1,0)</f>
        <v>0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47</v>
      </c>
      <c r="P8" s="14" t="n">
        <f aca="false">IF(O8="За",1,0)</f>
        <v>1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48</v>
      </c>
      <c r="X8" s="14" t="n">
        <f aca="false">IF(W8="За",1,0)</f>
        <v>0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47</v>
      </c>
      <c r="AB8" s="14" t="n">
        <f aca="false">IF(AA8="За",1,0)</f>
        <v>1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47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47</v>
      </c>
      <c r="AR8" s="14" t="n">
        <f aca="false">IF(AQ8="За",1,0)</f>
        <v>1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48</v>
      </c>
      <c r="AV8" s="14" t="n">
        <f aca="false">IF(AU8="За",1,0)</f>
        <v>0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48</v>
      </c>
      <c r="BH8" s="14" t="n">
        <f aca="false">IF(BG8="За",1,0)</f>
        <v>0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48</v>
      </c>
      <c r="BP8" s="14" t="n">
        <f aca="false">IF(BO8="За",1,0)</f>
        <v>0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47</v>
      </c>
      <c r="BT8" s="14" t="n">
        <f aca="false">IF(BS8="За",1,0)</f>
        <v>1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48</v>
      </c>
      <c r="CJ8" s="14" t="n">
        <f aca="false">IF(CI8="За",1,0)</f>
        <v>0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47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48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48</v>
      </c>
      <c r="DP8" s="14" t="n">
        <f aca="false">IF(DO8="За",1,0)</f>
        <v>0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47</v>
      </c>
      <c r="DX8" s="14" t="n">
        <f aca="false">IF(DW8="За",1,0)</f>
        <v>1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1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48</v>
      </c>
      <c r="EF8" s="14" t="n">
        <f aca="false">IF(EE8="За",1,0)</f>
        <v>0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48</v>
      </c>
      <c r="EJ8" s="14" t="n">
        <f aca="false">IF(EI8="За",1,0)</f>
        <v>0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25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25</v>
      </c>
      <c r="EQ8" s="14" t="str">
        <f aca="false">IF(EM8&gt;17,"Прийнято","Не прийнято")</f>
        <v>Прийнято</v>
      </c>
    </row>
    <row r="9" customFormat="false" ht="97.5" hidden="false" customHeight="true" outlineLevel="0" collapsed="false">
      <c r="A9" s="8" t="n">
        <v>4</v>
      </c>
      <c r="B9" s="13" t="s">
        <v>51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47</v>
      </c>
      <c r="H9" s="14" t="n">
        <f aca="false">IF(G9="За",1,0)</f>
        <v>1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48</v>
      </c>
      <c r="L9" s="14" t="n">
        <f aca="false">IF(K9="За",1,0)</f>
        <v>0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47</v>
      </c>
      <c r="P9" s="14" t="n">
        <f aca="false">IF(O9="За",1,0)</f>
        <v>1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48</v>
      </c>
      <c r="X9" s="14" t="n">
        <f aca="false">IF(W9="За",1,0)</f>
        <v>0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47</v>
      </c>
      <c r="AB9" s="14" t="n">
        <f aca="false">IF(AA9="За",1,0)</f>
        <v>1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47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47</v>
      </c>
      <c r="AR9" s="14" t="n">
        <f aca="false">IF(AQ9="За",1,0)</f>
        <v>1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48</v>
      </c>
      <c r="AV9" s="14" t="n">
        <f aca="false">IF(AU9="За",1,0)</f>
        <v>0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48</v>
      </c>
      <c r="BH9" s="14" t="n">
        <f aca="false">IF(BG9="За",1,0)</f>
        <v>0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48</v>
      </c>
      <c r="BP9" s="14" t="n">
        <f aca="false">IF(BO9="За",1,0)</f>
        <v>0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47</v>
      </c>
      <c r="BT9" s="14" t="n">
        <f aca="false">IF(BS9="За",1,0)</f>
        <v>1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48</v>
      </c>
      <c r="CJ9" s="14" t="n">
        <f aca="false">IF(CI9="За",1,0)</f>
        <v>0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47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48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48</v>
      </c>
      <c r="DP9" s="14" t="n">
        <f aca="false">IF(DO9="За",1,0)</f>
        <v>0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47</v>
      </c>
      <c r="DX9" s="14" t="n">
        <f aca="false">IF(DW9="За",1,0)</f>
        <v>1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1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48</v>
      </c>
      <c r="EF9" s="14" t="n">
        <f aca="false">IF(EE9="За",1,0)</f>
        <v>0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48</v>
      </c>
      <c r="EJ9" s="14" t="n">
        <f aca="false">IF(EI9="За",1,0)</f>
        <v>0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25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25</v>
      </c>
      <c r="EQ9" s="14" t="str">
        <f aca="false">IF(EM9&gt;17,"Прийнято","Не прийнято")</f>
        <v>Прийнято</v>
      </c>
    </row>
    <row r="10" customFormat="false" ht="100.5" hidden="false" customHeight="true" outlineLevel="0" collapsed="false">
      <c r="A10" s="8" t="n">
        <v>5</v>
      </c>
      <c r="B10" s="13" t="s">
        <v>52</v>
      </c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47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48</v>
      </c>
      <c r="L10" s="14" t="n">
        <f aca="false">IF(K10="За",1,0)</f>
        <v>0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47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48</v>
      </c>
      <c r="X10" s="14" t="n">
        <f aca="false">IF(W10="За",1,0)</f>
        <v>0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47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47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47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48</v>
      </c>
      <c r="AV10" s="14" t="n">
        <f aca="false">IF(AU10="За",1,0)</f>
        <v>0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48</v>
      </c>
      <c r="BH10" s="14" t="n">
        <f aca="false">IF(BG10="За",1,0)</f>
        <v>0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48</v>
      </c>
      <c r="BP10" s="14" t="n">
        <f aca="false">IF(BO10="За",1,0)</f>
        <v>0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47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48</v>
      </c>
      <c r="CJ10" s="14" t="n">
        <f aca="false">IF(CI10="За",1,0)</f>
        <v>0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48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48</v>
      </c>
      <c r="DP10" s="14" t="n">
        <f aca="false">IF(DO10="За",1,0)</f>
        <v>0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47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48</v>
      </c>
      <c r="EF10" s="14" t="n">
        <f aca="false">IF(EE10="За",1,0)</f>
        <v>0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48</v>
      </c>
      <c r="EJ10" s="14" t="n">
        <f aca="false">IF(EI10="За",1,0)</f>
        <v>0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25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25</v>
      </c>
      <c r="EQ10" s="14" t="str">
        <f aca="false">IF(EM10&gt;17,"Прийнято","Не прийнято")</f>
        <v>Прийнято</v>
      </c>
    </row>
    <row r="11" customFormat="false" ht="94.5" hidden="false" customHeight="true" outlineLevel="0" collapsed="false">
      <c r="A11" s="8" t="n">
        <v>6</v>
      </c>
      <c r="B11" s="13" t="s">
        <v>53</v>
      </c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47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48</v>
      </c>
      <c r="L11" s="14" t="n">
        <f aca="false">IF(K11="За",1,0)</f>
        <v>0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47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48</v>
      </c>
      <c r="X11" s="14" t="n">
        <f aca="false">IF(W11="За",1,0)</f>
        <v>0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47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47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47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48</v>
      </c>
      <c r="AV11" s="14" t="n">
        <f aca="false">IF(AU11="За",1,0)</f>
        <v>0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48</v>
      </c>
      <c r="BH11" s="14" t="n">
        <f aca="false">IF(BG11="За",1,0)</f>
        <v>0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48</v>
      </c>
      <c r="BP11" s="14" t="n">
        <f aca="false">IF(BO11="За",1,0)</f>
        <v>0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47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54</v>
      </c>
      <c r="CB11" s="14" t="n">
        <f aca="false">IF(CA11="За",1,0)</f>
        <v>0</v>
      </c>
      <c r="CC11" s="14" t="n">
        <f aca="false">IF(CA11="Проти",1,0)</f>
        <v>1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48</v>
      </c>
      <c r="CJ11" s="14" t="n">
        <f aca="false">IF(CI11="За",1,0)</f>
        <v>0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48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48</v>
      </c>
      <c r="DP11" s="14" t="n">
        <f aca="false">IF(DO11="За",1,0)</f>
        <v>0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47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48</v>
      </c>
      <c r="EF11" s="14" t="n">
        <f aca="false">IF(EE11="За",1,0)</f>
        <v>0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48</v>
      </c>
      <c r="EJ11" s="14" t="n">
        <f aca="false">IF(EI11="За",1,0)</f>
        <v>0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24</v>
      </c>
      <c r="EN11" s="14" t="n">
        <f aca="false">SUM(EK11,EG11,EC11,DY11,DU11,DQ11,DM11,DI11,DE11,DA11,CW11,CS11,CO11,CK11,CG11,CC11,BY11,BU11,BQ11,BM11,BI11,BE11,BA11,AW11,AS11,AO11,AK11,AG11,AC11,Y11,U11,Q11,M11,I11,E11)</f>
        <v>1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25</v>
      </c>
      <c r="EQ11" s="14" t="str">
        <f aca="false">IF(EM11&gt;17,"Прийнято","Не прийнято")</f>
        <v>Прийнято</v>
      </c>
    </row>
    <row r="12" customFormat="false" ht="99.75" hidden="false" customHeight="true" outlineLevel="0" collapsed="false">
      <c r="A12" s="8" t="n">
        <v>7</v>
      </c>
      <c r="B12" s="13" t="s">
        <v>55</v>
      </c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47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48</v>
      </c>
      <c r="L12" s="14" t="n">
        <f aca="false">IF(K12="За",1,0)</f>
        <v>0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47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48</v>
      </c>
      <c r="X12" s="14" t="n">
        <f aca="false">IF(W12="За",1,0)</f>
        <v>0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47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47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47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48</v>
      </c>
      <c r="AV12" s="14" t="n">
        <f aca="false">IF(AU12="За",1,0)</f>
        <v>0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48</v>
      </c>
      <c r="BH12" s="14" t="n">
        <f aca="false">IF(BG12="За",1,0)</f>
        <v>0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48</v>
      </c>
      <c r="BP12" s="14" t="n">
        <f aca="false">IF(BO12="За",1,0)</f>
        <v>0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47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48</v>
      </c>
      <c r="CJ12" s="14" t="n">
        <f aca="false">IF(CI12="За",1,0)</f>
        <v>0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48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48</v>
      </c>
      <c r="DP12" s="14" t="n">
        <f aca="false">IF(DO12="За",1,0)</f>
        <v>0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47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48</v>
      </c>
      <c r="EF12" s="14" t="n">
        <f aca="false">IF(EE12="За",1,0)</f>
        <v>0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48</v>
      </c>
      <c r="EJ12" s="14" t="n">
        <f aca="false">IF(EI12="За",1,0)</f>
        <v>0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25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25</v>
      </c>
      <c r="EQ12" s="14" t="str">
        <f aca="false">IF(EM12&gt;17,"Прийнято","Не прийнято")</f>
        <v>Прийнято</v>
      </c>
    </row>
    <row r="13" customFormat="false" ht="74.25" hidden="false" customHeight="true" outlineLevel="0" collapsed="false">
      <c r="A13" s="8" t="n">
        <v>8</v>
      </c>
      <c r="B13" s="13" t="s">
        <v>56</v>
      </c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47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48</v>
      </c>
      <c r="L13" s="14" t="n">
        <f aca="false">IF(K13="За",1,0)</f>
        <v>0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47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48</v>
      </c>
      <c r="X13" s="14" t="n">
        <f aca="false">IF(W13="За",1,0)</f>
        <v>0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47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47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47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48</v>
      </c>
      <c r="AV13" s="14" t="n">
        <f aca="false">IF(AU13="За",1,0)</f>
        <v>0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48</v>
      </c>
      <c r="BH13" s="14" t="n">
        <f aca="false">IF(BG13="За",1,0)</f>
        <v>0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48</v>
      </c>
      <c r="BP13" s="14" t="n">
        <f aca="false">IF(BO13="За",1,0)</f>
        <v>0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47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48</v>
      </c>
      <c r="CJ13" s="14" t="n">
        <f aca="false">IF(CI13="За",1,0)</f>
        <v>0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47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48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48</v>
      </c>
      <c r="DP13" s="14" t="n">
        <f aca="false">IF(DO13="За",1,0)</f>
        <v>0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47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48</v>
      </c>
      <c r="EF13" s="14" t="n">
        <f aca="false">IF(EE13="За",1,0)</f>
        <v>0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48</v>
      </c>
      <c r="EJ13" s="14" t="n">
        <f aca="false">IF(EI13="За",1,0)</f>
        <v>0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25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25</v>
      </c>
      <c r="EQ13" s="14" t="str">
        <f aca="false">IF(EM13&gt;17,"Прийнято","Не прийнято")</f>
        <v>Прийнято</v>
      </c>
    </row>
    <row r="14" customFormat="false" ht="68.25" hidden="false" customHeight="true" outlineLevel="0" collapsed="false">
      <c r="A14" s="8" t="n">
        <v>9</v>
      </c>
      <c r="B14" s="13" t="s">
        <v>57</v>
      </c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47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48</v>
      </c>
      <c r="L14" s="14" t="n">
        <f aca="false">IF(K14="За",1,0)</f>
        <v>0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47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48</v>
      </c>
      <c r="X14" s="14" t="n">
        <f aca="false">IF(W14="За",1,0)</f>
        <v>0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47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47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47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48</v>
      </c>
      <c r="AV14" s="14" t="n">
        <f aca="false">IF(AU14="За",1,0)</f>
        <v>0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48</v>
      </c>
      <c r="BH14" s="14" t="n">
        <f aca="false">IF(BG14="За",1,0)</f>
        <v>0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48</v>
      </c>
      <c r="BP14" s="14" t="n">
        <f aca="false">IF(BO14="За",1,0)</f>
        <v>0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47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48</v>
      </c>
      <c r="CJ14" s="14" t="n">
        <f aca="false">IF(CI14="За",1,0)</f>
        <v>0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48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48</v>
      </c>
      <c r="DP14" s="14" t="n">
        <f aca="false">IF(DO14="За",1,0)</f>
        <v>0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47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48</v>
      </c>
      <c r="EF14" s="14" t="n">
        <f aca="false">IF(EE14="За",1,0)</f>
        <v>0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48</v>
      </c>
      <c r="EJ14" s="14" t="n">
        <f aca="false">IF(EI14="За",1,0)</f>
        <v>0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25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25</v>
      </c>
      <c r="EQ14" s="14" t="str">
        <f aca="false">IF(EM14&gt;17,"Прийнято","Не прийнято")</f>
        <v>Прийнято</v>
      </c>
    </row>
    <row r="15" customFormat="false" ht="57.75" hidden="false" customHeight="true" outlineLevel="0" collapsed="false">
      <c r="A15" s="8" t="n">
        <v>10</v>
      </c>
      <c r="B15" s="15" t="s">
        <v>58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48</v>
      </c>
      <c r="L15" s="14" t="n">
        <f aca="false">IF(K15="За",1,0)</f>
        <v>0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48</v>
      </c>
      <c r="X15" s="14" t="n">
        <f aca="false">IF(W15="За",1,0)</f>
        <v>0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47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47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48</v>
      </c>
      <c r="AV15" s="14" t="n">
        <f aca="false">IF(AU15="За",1,0)</f>
        <v>0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48</v>
      </c>
      <c r="BH15" s="14" t="n">
        <f aca="false">IF(BG15="За",1,0)</f>
        <v>0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48</v>
      </c>
      <c r="BP15" s="14" t="n">
        <f aca="false">IF(BO15="За",1,0)</f>
        <v>0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48</v>
      </c>
      <c r="CJ15" s="14" t="n">
        <f aca="false">IF(CI15="За",1,0)</f>
        <v>0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48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48</v>
      </c>
      <c r="DP15" s="14" t="n">
        <f aca="false">IF(DO15="За",1,0)</f>
        <v>0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48</v>
      </c>
      <c r="EF15" s="14" t="n">
        <f aca="false">IF(EE15="За",1,0)</f>
        <v>0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48</v>
      </c>
      <c r="EJ15" s="14" t="n">
        <f aca="false">IF(EI15="За",1,0)</f>
        <v>0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25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25</v>
      </c>
      <c r="EQ15" s="14" t="str">
        <f aca="false">IF(EM15&gt;17,"Прийнято","Не прийнято")</f>
        <v>Прийнято</v>
      </c>
    </row>
    <row r="16" customFormat="false" ht="54.75" hidden="false" customHeight="true" outlineLevel="0" collapsed="false">
      <c r="A16" s="8" t="n">
        <v>11</v>
      </c>
      <c r="B16" s="13" t="s">
        <v>59</v>
      </c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47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48</v>
      </c>
      <c r="L16" s="14" t="n">
        <f aca="false">IF(K16="За",1,0)</f>
        <v>0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47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48</v>
      </c>
      <c r="X16" s="14" t="n">
        <f aca="false">IF(W16="За",1,0)</f>
        <v>0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47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47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47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48</v>
      </c>
      <c r="AV16" s="14" t="n">
        <f aca="false">IF(AU16="За",1,0)</f>
        <v>0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48</v>
      </c>
      <c r="BH16" s="14" t="n">
        <f aca="false">IF(BG16="За",1,0)</f>
        <v>0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48</v>
      </c>
      <c r="BP16" s="14" t="n">
        <f aca="false">IF(BO16="За",1,0)</f>
        <v>0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47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48</v>
      </c>
      <c r="CJ16" s="14" t="n">
        <f aca="false">IF(CI16="За",1,0)</f>
        <v>0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48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48</v>
      </c>
      <c r="DP16" s="14" t="n">
        <f aca="false">IF(DO16="За",1,0)</f>
        <v>0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47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48</v>
      </c>
      <c r="EF16" s="14" t="n">
        <f aca="false">IF(EE16="За",1,0)</f>
        <v>0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48</v>
      </c>
      <c r="EJ16" s="14" t="n">
        <f aca="false">IF(EI16="За",1,0)</f>
        <v>0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25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25</v>
      </c>
      <c r="EQ16" s="14" t="str">
        <f aca="false">IF(EM16&gt;17,"Прийнято","Не прийнято")</f>
        <v>Прийнято</v>
      </c>
    </row>
    <row r="17" customFormat="false" ht="65.25" hidden="false" customHeight="true" outlineLevel="0" collapsed="false">
      <c r="A17" s="8" t="n">
        <v>12</v>
      </c>
      <c r="B17" s="13" t="s">
        <v>60</v>
      </c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47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48</v>
      </c>
      <c r="L17" s="14" t="n">
        <f aca="false">IF(K17="За",1,0)</f>
        <v>0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47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48</v>
      </c>
      <c r="X17" s="14" t="n">
        <f aca="false">IF(W17="За",1,0)</f>
        <v>0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47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47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47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48</v>
      </c>
      <c r="AV17" s="14" t="n">
        <f aca="false">IF(AU17="За",1,0)</f>
        <v>0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48</v>
      </c>
      <c r="BH17" s="14" t="n">
        <f aca="false">IF(BG17="За",1,0)</f>
        <v>0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48</v>
      </c>
      <c r="BP17" s="14" t="n">
        <f aca="false">IF(BO17="За",1,0)</f>
        <v>0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47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48</v>
      </c>
      <c r="CJ17" s="14" t="n">
        <f aca="false">IF(CI17="За",1,0)</f>
        <v>0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48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48</v>
      </c>
      <c r="DP17" s="14" t="n">
        <f aca="false">IF(DO17="За",1,0)</f>
        <v>0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47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48</v>
      </c>
      <c r="EF17" s="14" t="n">
        <f aca="false">IF(EE17="За",1,0)</f>
        <v>0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48</v>
      </c>
      <c r="EJ17" s="14" t="n">
        <f aca="false">IF(EI17="За",1,0)</f>
        <v>0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25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25</v>
      </c>
      <c r="EQ17" s="14" t="str">
        <f aca="false">IF(EM17&gt;17,"Прийнято","Не прийнято")</f>
        <v>Прийнято</v>
      </c>
    </row>
    <row r="18" customFormat="false" ht="114.75" hidden="false" customHeight="true" outlineLevel="0" collapsed="false">
      <c r="A18" s="8" t="n">
        <v>13</v>
      </c>
      <c r="B18" s="13" t="s">
        <v>61</v>
      </c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47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48</v>
      </c>
      <c r="L18" s="14" t="n">
        <f aca="false">IF(K18="За",1,0)</f>
        <v>0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47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48</v>
      </c>
      <c r="X18" s="14" t="n">
        <f aca="false">IF(W18="За",1,0)</f>
        <v>0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47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47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47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48</v>
      </c>
      <c r="AV18" s="14" t="n">
        <f aca="false">IF(AU18="За",1,0)</f>
        <v>0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48</v>
      </c>
      <c r="BH18" s="14" t="n">
        <f aca="false">IF(BG18="За",1,0)</f>
        <v>0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48</v>
      </c>
      <c r="BP18" s="14" t="n">
        <f aca="false">IF(BO18="За",1,0)</f>
        <v>0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47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48</v>
      </c>
      <c r="CJ18" s="14" t="n">
        <f aca="false">IF(CI18="За",1,0)</f>
        <v>0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48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48</v>
      </c>
      <c r="DP18" s="14" t="n">
        <f aca="false">IF(DO18="За",1,0)</f>
        <v>0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47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48</v>
      </c>
      <c r="EF18" s="14" t="n">
        <f aca="false">IF(EE18="За",1,0)</f>
        <v>0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48</v>
      </c>
      <c r="EJ18" s="14" t="n">
        <f aca="false">IF(EI18="За",1,0)</f>
        <v>0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25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25</v>
      </c>
      <c r="EQ18" s="14" t="str">
        <f aca="false">IF(EM18&gt;17,"Прийнято","Не прийнято")</f>
        <v>Прийнято</v>
      </c>
    </row>
    <row r="19" customFormat="false" ht="63.75" hidden="false" customHeight="true" outlineLevel="0" collapsed="false">
      <c r="A19" s="8" t="n">
        <v>14</v>
      </c>
      <c r="B19" s="13" t="s">
        <v>62</v>
      </c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48</v>
      </c>
      <c r="L19" s="14" t="n">
        <f aca="false">IF(K19="За",1,0)</f>
        <v>0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47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48</v>
      </c>
      <c r="X19" s="14" t="n">
        <f aca="false">IF(W19="За",1,0)</f>
        <v>0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47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47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48</v>
      </c>
      <c r="AV19" s="14" t="n">
        <f aca="false">IF(AU19="За",1,0)</f>
        <v>0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48</v>
      </c>
      <c r="BH19" s="14" t="n">
        <f aca="false">IF(BG19="За",1,0)</f>
        <v>0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48</v>
      </c>
      <c r="BP19" s="14" t="n">
        <f aca="false">IF(BO19="За",1,0)</f>
        <v>0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47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48</v>
      </c>
      <c r="CJ19" s="14" t="n">
        <f aca="false">IF(CI19="За",1,0)</f>
        <v>0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48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48</v>
      </c>
      <c r="DP19" s="14" t="n">
        <f aca="false">IF(DO19="За",1,0)</f>
        <v>0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47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48</v>
      </c>
      <c r="EF19" s="14" t="n">
        <f aca="false">IF(EE19="За",1,0)</f>
        <v>0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48</v>
      </c>
      <c r="EJ19" s="14" t="n">
        <f aca="false">IF(EI19="За",1,0)</f>
        <v>0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25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25</v>
      </c>
      <c r="EQ19" s="14" t="str">
        <f aca="false">IF(EM19&gt;17,"Прийнято","Не прийнято")</f>
        <v>Прийнято</v>
      </c>
    </row>
    <row r="20" customFormat="false" ht="113.25" hidden="false" customHeight="true" outlineLevel="0" collapsed="false">
      <c r="A20" s="8" t="n">
        <v>15</v>
      </c>
      <c r="B20" s="13" t="s">
        <v>63</v>
      </c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48</v>
      </c>
      <c r="L20" s="14" t="n">
        <f aca="false">IF(K20="За",1,0)</f>
        <v>0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47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48</v>
      </c>
      <c r="X20" s="14" t="n">
        <f aca="false">IF(W20="За",1,0)</f>
        <v>0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47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47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48</v>
      </c>
      <c r="AV20" s="14" t="n">
        <f aca="false">IF(AU20="За",1,0)</f>
        <v>0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48</v>
      </c>
      <c r="BH20" s="14" t="n">
        <f aca="false">IF(BG20="За",1,0)</f>
        <v>0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48</v>
      </c>
      <c r="BP20" s="14" t="n">
        <f aca="false">IF(BO20="За",1,0)</f>
        <v>0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48</v>
      </c>
      <c r="CJ20" s="14" t="n">
        <f aca="false">IF(CI20="За",1,0)</f>
        <v>0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48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48</v>
      </c>
      <c r="DP20" s="14" t="n">
        <f aca="false">IF(DO20="За",1,0)</f>
        <v>0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47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48</v>
      </c>
      <c r="EF20" s="14" t="n">
        <f aca="false">IF(EE20="За",1,0)</f>
        <v>0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48</v>
      </c>
      <c r="EJ20" s="14" t="n">
        <f aca="false">IF(EI20="За",1,0)</f>
        <v>0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25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25</v>
      </c>
      <c r="EQ20" s="14" t="str">
        <f aca="false">IF(EM20&gt;17,"Прийнято","Не прийнято")</f>
        <v>Прийнято</v>
      </c>
    </row>
    <row r="21" customFormat="false" ht="79.5" hidden="false" customHeight="true" outlineLevel="0" collapsed="false">
      <c r="A21" s="8" t="n">
        <v>16</v>
      </c>
      <c r="B21" s="13" t="s">
        <v>64</v>
      </c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48</v>
      </c>
      <c r="L21" s="14" t="n">
        <f aca="false">IF(K21="За",1,0)</f>
        <v>0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47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48</v>
      </c>
      <c r="X21" s="14" t="n">
        <f aca="false">IF(W21="За",1,0)</f>
        <v>0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47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47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48</v>
      </c>
      <c r="AV21" s="14" t="n">
        <f aca="false">IF(AU21="За",1,0)</f>
        <v>0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48</v>
      </c>
      <c r="BH21" s="14" t="n">
        <f aca="false">IF(BG21="За",1,0)</f>
        <v>0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48</v>
      </c>
      <c r="BP21" s="14" t="n">
        <f aca="false">IF(BO21="За",1,0)</f>
        <v>0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48</v>
      </c>
      <c r="CJ21" s="14" t="n">
        <f aca="false">IF(CI21="За",1,0)</f>
        <v>0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47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48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48</v>
      </c>
      <c r="DP21" s="14" t="n">
        <f aca="false">IF(DO21="За",1,0)</f>
        <v>0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47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48</v>
      </c>
      <c r="EF21" s="14" t="n">
        <f aca="false">IF(EE21="За",1,0)</f>
        <v>0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48</v>
      </c>
      <c r="EJ21" s="14" t="n">
        <f aca="false">IF(EI21="За",1,0)</f>
        <v>0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25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25</v>
      </c>
      <c r="EQ21" s="14" t="str">
        <f aca="false">IF(EM21&gt;17,"Прийнято","Не прийнято")</f>
        <v>Прийнято</v>
      </c>
    </row>
    <row r="22" customFormat="false" ht="93.75" hidden="false" customHeight="true" outlineLevel="0" collapsed="false">
      <c r="A22" s="8" t="n">
        <v>17</v>
      </c>
      <c r="B22" s="13" t="s">
        <v>65</v>
      </c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48</v>
      </c>
      <c r="L22" s="14" t="n">
        <f aca="false">IF(K22="За",1,0)</f>
        <v>0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48</v>
      </c>
      <c r="X22" s="14" t="n">
        <f aca="false">IF(W22="За",1,0)</f>
        <v>0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48</v>
      </c>
      <c r="AV22" s="14" t="n">
        <f aca="false">IF(AU22="За",1,0)</f>
        <v>0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48</v>
      </c>
      <c r="BH22" s="14" t="n">
        <f aca="false">IF(BG22="За",1,0)</f>
        <v>0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48</v>
      </c>
      <c r="BP22" s="14" t="n">
        <f aca="false">IF(BO22="За",1,0)</f>
        <v>0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47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48</v>
      </c>
      <c r="CJ22" s="14" t="n">
        <f aca="false">IF(CI22="За",1,0)</f>
        <v>0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48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48</v>
      </c>
      <c r="DP22" s="14" t="n">
        <f aca="false">IF(DO22="За",1,0)</f>
        <v>0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47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48</v>
      </c>
      <c r="EF22" s="14" t="n">
        <f aca="false">IF(EE22="За",1,0)</f>
        <v>0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48</v>
      </c>
      <c r="EJ22" s="14" t="n">
        <f aca="false">IF(EI22="За",1,0)</f>
        <v>0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25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25</v>
      </c>
      <c r="EQ22" s="14" t="str">
        <f aca="false">IF(EM22&gt;17,"Прийнято","Не прийнято")</f>
        <v>Прийнято</v>
      </c>
    </row>
    <row r="23" customFormat="false" ht="85.5" hidden="false" customHeight="true" outlineLevel="0" collapsed="false">
      <c r="A23" s="8" t="n">
        <v>18</v>
      </c>
      <c r="B23" s="13" t="s">
        <v>66</v>
      </c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48</v>
      </c>
      <c r="L23" s="14" t="n">
        <f aca="false">IF(K23="За",1,0)</f>
        <v>0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48</v>
      </c>
      <c r="X23" s="14" t="n">
        <f aca="false">IF(W23="За",1,0)</f>
        <v>0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48</v>
      </c>
      <c r="AV23" s="14" t="n">
        <f aca="false">IF(AU23="За",1,0)</f>
        <v>0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48</v>
      </c>
      <c r="BH23" s="14" t="n">
        <f aca="false">IF(BG23="За",1,0)</f>
        <v>0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48</v>
      </c>
      <c r="BP23" s="14" t="n">
        <f aca="false">IF(BO23="За",1,0)</f>
        <v>0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47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48</v>
      </c>
      <c r="CJ23" s="14" t="n">
        <f aca="false">IF(CI23="За",1,0)</f>
        <v>0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48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48</v>
      </c>
      <c r="DP23" s="14" t="n">
        <f aca="false">IF(DO23="За",1,0)</f>
        <v>0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47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48</v>
      </c>
      <c r="EF23" s="14" t="n">
        <f aca="false">IF(EE23="За",1,0)</f>
        <v>0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48</v>
      </c>
      <c r="EJ23" s="14" t="n">
        <f aca="false">IF(EI23="За",1,0)</f>
        <v>0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25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25</v>
      </c>
      <c r="EQ23" s="14" t="str">
        <f aca="false">IF(EM23&gt;17,"Прийнято","Не прийнято")</f>
        <v>Прийнято</v>
      </c>
    </row>
    <row r="24" customFormat="false" ht="88.5" hidden="false" customHeight="true" outlineLevel="0" collapsed="false">
      <c r="A24" s="8" t="n">
        <v>19</v>
      </c>
      <c r="B24" s="13" t="s">
        <v>67</v>
      </c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48</v>
      </c>
      <c r="L24" s="14" t="n">
        <f aca="false">IF(K24="За",1,0)</f>
        <v>0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48</v>
      </c>
      <c r="X24" s="14" t="n">
        <f aca="false">IF(W24="За",1,0)</f>
        <v>0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48</v>
      </c>
      <c r="AV24" s="14" t="n">
        <f aca="false">IF(AU24="За",1,0)</f>
        <v>0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48</v>
      </c>
      <c r="BH24" s="14" t="n">
        <f aca="false">IF(BG24="За",1,0)</f>
        <v>0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48</v>
      </c>
      <c r="BP24" s="14" t="n">
        <f aca="false">IF(BO24="За",1,0)</f>
        <v>0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47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48</v>
      </c>
      <c r="CJ24" s="14" t="n">
        <f aca="false">IF(CI24="За",1,0)</f>
        <v>0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48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48</v>
      </c>
      <c r="DP24" s="14" t="n">
        <f aca="false">IF(DO24="За",1,0)</f>
        <v>0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47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48</v>
      </c>
      <c r="EF24" s="14" t="n">
        <f aca="false">IF(EE24="За",1,0)</f>
        <v>0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48</v>
      </c>
      <c r="EJ24" s="14" t="n">
        <f aca="false">IF(EI24="За",1,0)</f>
        <v>0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25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25</v>
      </c>
      <c r="EQ24" s="14" t="str">
        <f aca="false">IF(EM24&gt;17,"Прийнято","Не прийнято")</f>
        <v>Прийнято</v>
      </c>
    </row>
    <row r="25" customFormat="false" ht="81.75" hidden="false" customHeight="true" outlineLevel="0" collapsed="false">
      <c r="A25" s="8" t="n">
        <v>20</v>
      </c>
      <c r="B25" s="13" t="s">
        <v>68</v>
      </c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48</v>
      </c>
      <c r="L25" s="14" t="n">
        <f aca="false">IF(K25="За",1,0)</f>
        <v>0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48</v>
      </c>
      <c r="X25" s="14" t="n">
        <f aca="false">IF(W25="За",1,0)</f>
        <v>0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48</v>
      </c>
      <c r="AV25" s="14" t="n">
        <f aca="false">IF(AU25="За",1,0)</f>
        <v>0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48</v>
      </c>
      <c r="BH25" s="14" t="n">
        <f aca="false">IF(BG25="За",1,0)</f>
        <v>0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48</v>
      </c>
      <c r="BP25" s="14" t="n">
        <f aca="false">IF(BO25="За",1,0)</f>
        <v>0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47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48</v>
      </c>
      <c r="CJ25" s="14" t="n">
        <f aca="false">IF(CI25="За",1,0)</f>
        <v>0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48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48</v>
      </c>
      <c r="DP25" s="14" t="n">
        <f aca="false">IF(DO25="За",1,0)</f>
        <v>0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47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48</v>
      </c>
      <c r="EF25" s="14" t="n">
        <f aca="false">IF(EE25="За",1,0)</f>
        <v>0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48</v>
      </c>
      <c r="EJ25" s="14" t="n">
        <f aca="false">IF(EI25="За",1,0)</f>
        <v>0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25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25</v>
      </c>
      <c r="EQ25" s="14" t="str">
        <f aca="false">IF(EM25&gt;17,"Прийнято","Не прийнято")</f>
        <v>Прийнято</v>
      </c>
    </row>
    <row r="26" customFormat="false" ht="89.25" hidden="false" customHeight="true" outlineLevel="0" collapsed="false">
      <c r="A26" s="8" t="n">
        <v>21</v>
      </c>
      <c r="B26" s="13" t="s">
        <v>69</v>
      </c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47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48</v>
      </c>
      <c r="L26" s="14" t="n">
        <f aca="false">IF(K26="За",1,0)</f>
        <v>0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48</v>
      </c>
      <c r="X26" s="14" t="n">
        <f aca="false">IF(W26="За",1,0)</f>
        <v>0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47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48</v>
      </c>
      <c r="AV26" s="14" t="n">
        <f aca="false">IF(AU26="За",1,0)</f>
        <v>0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48</v>
      </c>
      <c r="BH26" s="14" t="n">
        <f aca="false">IF(BG26="За",1,0)</f>
        <v>0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48</v>
      </c>
      <c r="BP26" s="14" t="n">
        <f aca="false">IF(BO26="За",1,0)</f>
        <v>0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47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48</v>
      </c>
      <c r="CJ26" s="14" t="n">
        <f aca="false">IF(CI26="За",1,0)</f>
        <v>0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48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48</v>
      </c>
      <c r="DP26" s="14" t="n">
        <f aca="false">IF(DO26="За",1,0)</f>
        <v>0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47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48</v>
      </c>
      <c r="EF26" s="14" t="n">
        <f aca="false">IF(EE26="За",1,0)</f>
        <v>0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48</v>
      </c>
      <c r="EJ26" s="14" t="n">
        <f aca="false">IF(EI26="За",1,0)</f>
        <v>0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25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25</v>
      </c>
      <c r="EQ26" s="14" t="str">
        <f aca="false">IF(EM26&gt;17,"Прийнято","Не прийнято")</f>
        <v>Прийнято</v>
      </c>
    </row>
    <row r="27" customFormat="false" ht="100.5" hidden="false" customHeight="true" outlineLevel="0" collapsed="false">
      <c r="A27" s="8" t="n">
        <v>22</v>
      </c>
      <c r="B27" s="13" t="s">
        <v>70</v>
      </c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48</v>
      </c>
      <c r="L27" s="14" t="n">
        <f aca="false">IF(K27="За",1,0)</f>
        <v>0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48</v>
      </c>
      <c r="X27" s="14" t="n">
        <f aca="false">IF(W27="За",1,0)</f>
        <v>0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47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48</v>
      </c>
      <c r="AV27" s="14" t="n">
        <f aca="false">IF(AU27="За",1,0)</f>
        <v>0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48</v>
      </c>
      <c r="BH27" s="14" t="n">
        <f aca="false">IF(BG27="За",1,0)</f>
        <v>0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48</v>
      </c>
      <c r="BP27" s="14" t="n">
        <f aca="false">IF(BO27="За",1,0)</f>
        <v>0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47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48</v>
      </c>
      <c r="CJ27" s="14" t="n">
        <f aca="false">IF(CI27="За",1,0)</f>
        <v>0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48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48</v>
      </c>
      <c r="DP27" s="14" t="n">
        <f aca="false">IF(DO27="За",1,0)</f>
        <v>0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47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48</v>
      </c>
      <c r="EF27" s="14" t="n">
        <f aca="false">IF(EE27="За",1,0)</f>
        <v>0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48</v>
      </c>
      <c r="EJ27" s="14" t="n">
        <f aca="false">IF(EI27="За",1,0)</f>
        <v>0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25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25</v>
      </c>
      <c r="EQ27" s="14" t="str">
        <f aca="false">IF(EM27&gt;17,"Прийнято","Не прийнято")</f>
        <v>Прийнято</v>
      </c>
    </row>
    <row r="28" customFormat="false" ht="58.5" hidden="false" customHeight="true" outlineLevel="0" collapsed="false">
      <c r="A28" s="8" t="n">
        <v>23</v>
      </c>
      <c r="B28" s="13" t="s">
        <v>71</v>
      </c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48</v>
      </c>
      <c r="L28" s="14" t="n">
        <f aca="false">IF(K28="За",1,0)</f>
        <v>0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48</v>
      </c>
      <c r="X28" s="14" t="n">
        <f aca="false">IF(W28="За",1,0)</f>
        <v>0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48</v>
      </c>
      <c r="AV28" s="14" t="n">
        <f aca="false">IF(AU28="За",1,0)</f>
        <v>0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48</v>
      </c>
      <c r="BH28" s="14" t="n">
        <f aca="false">IF(BG28="За",1,0)</f>
        <v>0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48</v>
      </c>
      <c r="BP28" s="14" t="n">
        <f aca="false">IF(BO28="За",1,0)</f>
        <v>0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47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48</v>
      </c>
      <c r="CJ28" s="14" t="n">
        <f aca="false">IF(CI28="За",1,0)</f>
        <v>0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48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48</v>
      </c>
      <c r="DP28" s="14" t="n">
        <f aca="false">IF(DO28="За",1,0)</f>
        <v>0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48</v>
      </c>
      <c r="EF28" s="14" t="n">
        <f aca="false">IF(EE28="За",1,0)</f>
        <v>0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48</v>
      </c>
      <c r="EJ28" s="14" t="n">
        <f aca="false">IF(EI28="За",1,0)</f>
        <v>0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25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25</v>
      </c>
      <c r="EQ28" s="14" t="str">
        <f aca="false">IF(EM28&gt;17,"Прийнято","Не прийнято")</f>
        <v>Прийнято</v>
      </c>
    </row>
    <row r="29" customFormat="false" ht="82.5" hidden="false" customHeight="true" outlineLevel="0" collapsed="false">
      <c r="A29" s="8" t="n">
        <v>24</v>
      </c>
      <c r="B29" s="13" t="s">
        <v>72</v>
      </c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48</v>
      </c>
      <c r="L29" s="14" t="n">
        <f aca="false">IF(K29="За",1,0)</f>
        <v>0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48</v>
      </c>
      <c r="X29" s="14" t="n">
        <f aca="false">IF(W29="За",1,0)</f>
        <v>0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48</v>
      </c>
      <c r="AV29" s="14" t="n">
        <f aca="false">IF(AU29="За",1,0)</f>
        <v>0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48</v>
      </c>
      <c r="BH29" s="14" t="n">
        <f aca="false">IF(BG29="За",1,0)</f>
        <v>0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48</v>
      </c>
      <c r="BP29" s="14" t="n">
        <f aca="false">IF(BO29="За",1,0)</f>
        <v>0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47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48</v>
      </c>
      <c r="CJ29" s="14" t="n">
        <f aca="false">IF(CI29="За",1,0)</f>
        <v>0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48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48</v>
      </c>
      <c r="DP29" s="14" t="n">
        <f aca="false">IF(DO29="За",1,0)</f>
        <v>0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48</v>
      </c>
      <c r="EF29" s="14" t="n">
        <f aca="false">IF(EE29="За",1,0)</f>
        <v>0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48</v>
      </c>
      <c r="EJ29" s="14" t="n">
        <f aca="false">IF(EI29="За",1,0)</f>
        <v>0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25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25</v>
      </c>
      <c r="EQ29" s="14" t="str">
        <f aca="false">IF(EM29&gt;17,"Прийнято","Не прийнято")</f>
        <v>Прийнято</v>
      </c>
    </row>
    <row r="30" customFormat="false" ht="76.5" hidden="false" customHeight="true" outlineLevel="0" collapsed="false">
      <c r="A30" s="8" t="n">
        <v>25</v>
      </c>
      <c r="B30" s="16" t="s">
        <v>73</v>
      </c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48</v>
      </c>
      <c r="L30" s="14" t="n">
        <f aca="false">IF(K30="За",1,0)</f>
        <v>0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48</v>
      </c>
      <c r="X30" s="14" t="n">
        <f aca="false">IF(W30="За",1,0)</f>
        <v>0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48</v>
      </c>
      <c r="AV30" s="14" t="n">
        <f aca="false">IF(AU30="За",1,0)</f>
        <v>0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48</v>
      </c>
      <c r="BH30" s="14" t="n">
        <f aca="false">IF(BG30="За",1,0)</f>
        <v>0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48</v>
      </c>
      <c r="BP30" s="14" t="n">
        <f aca="false">IF(BO30="За",1,0)</f>
        <v>0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47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48</v>
      </c>
      <c r="CJ30" s="14" t="n">
        <f aca="false">IF(CI30="За",1,0)</f>
        <v>0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48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48</v>
      </c>
      <c r="DP30" s="14" t="n">
        <f aca="false">IF(DO30="За",1,0)</f>
        <v>0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48</v>
      </c>
      <c r="EF30" s="14" t="n">
        <f aca="false">IF(EE30="За",1,0)</f>
        <v>0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48</v>
      </c>
      <c r="EJ30" s="14" t="n">
        <f aca="false">IF(EI30="За",1,0)</f>
        <v>0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25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25</v>
      </c>
      <c r="EQ30" s="14" t="str">
        <f aca="false">IF(EM30&gt;17,"Прийнято","Не прийнято")</f>
        <v>Прийнято</v>
      </c>
    </row>
    <row r="31" customFormat="false" ht="77.25" hidden="false" customHeight="true" outlineLevel="0" collapsed="false">
      <c r="A31" s="8" t="n">
        <v>26</v>
      </c>
      <c r="B31" s="13" t="s">
        <v>74</v>
      </c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48</v>
      </c>
      <c r="L31" s="14" t="n">
        <f aca="false">IF(K31="За",1,0)</f>
        <v>0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48</v>
      </c>
      <c r="X31" s="14" t="n">
        <f aca="false">IF(W31="За",1,0)</f>
        <v>0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1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48</v>
      </c>
      <c r="AV31" s="14" t="n">
        <f aca="false">IF(AU31="За",1,0)</f>
        <v>0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48</v>
      </c>
      <c r="BH31" s="14" t="n">
        <f aca="false">IF(BG31="За",1,0)</f>
        <v>0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48</v>
      </c>
      <c r="BP31" s="14" t="n">
        <f aca="false">IF(BO31="За",1,0)</f>
        <v>0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47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48</v>
      </c>
      <c r="CJ31" s="14" t="n">
        <f aca="false">IF(CI31="За",1,0)</f>
        <v>0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48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48</v>
      </c>
      <c r="DP31" s="14" t="n">
        <f aca="false">IF(DO31="За",1,0)</f>
        <v>0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1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48</v>
      </c>
      <c r="EF31" s="14" t="n">
        <f aca="false">IF(EE31="За",1,0)</f>
        <v>0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0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25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25</v>
      </c>
      <c r="EQ31" s="14" t="str">
        <f aca="false">IF(EM31&gt;17,"Прийнято","Не прийнято")</f>
        <v>Прийнято</v>
      </c>
    </row>
    <row r="32" customFormat="false" ht="86.25" hidden="false" customHeight="true" outlineLevel="0" collapsed="false">
      <c r="A32" s="8" t="n">
        <v>27</v>
      </c>
      <c r="B32" s="17" t="s">
        <v>75</v>
      </c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48</v>
      </c>
      <c r="L32" s="14" t="n">
        <f aca="false">IF(K32="За",1,0)</f>
        <v>0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48</v>
      </c>
      <c r="X32" s="14" t="n">
        <f aca="false">IF(W32="За",1,0)</f>
        <v>0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47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48</v>
      </c>
      <c r="AV32" s="14" t="n">
        <f aca="false">IF(AU32="За",1,0)</f>
        <v>0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48</v>
      </c>
      <c r="BH32" s="14" t="n">
        <f aca="false">IF(BG32="За",1,0)</f>
        <v>0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48</v>
      </c>
      <c r="BP32" s="14" t="n">
        <f aca="false">IF(BO32="За",1,0)</f>
        <v>0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48</v>
      </c>
      <c r="CJ32" s="14" t="n">
        <f aca="false">IF(CI32="За",1,0)</f>
        <v>0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48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48</v>
      </c>
      <c r="DP32" s="14" t="n">
        <f aca="false">IF(DO32="За",1,0)</f>
        <v>0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47</v>
      </c>
      <c r="DX32" s="14" t="n">
        <f aca="false">IF(DW32="За",1,0)</f>
        <v>1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48</v>
      </c>
      <c r="EF32" s="14" t="n">
        <f aca="false">IF(EE32="За",1,0)</f>
        <v>0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48</v>
      </c>
      <c r="EJ32" s="14" t="n">
        <f aca="false">IF(EI32="За",1,0)</f>
        <v>0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25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25</v>
      </c>
      <c r="EQ32" s="14" t="str">
        <f aca="false">IF(EM32&gt;17,"Прийнято","Не прийнято")</f>
        <v>Прийнято</v>
      </c>
    </row>
    <row r="33" customFormat="false" ht="60.75" hidden="false" customHeight="true" outlineLevel="0" collapsed="false">
      <c r="A33" s="8" t="n">
        <v>28</v>
      </c>
      <c r="B33" s="13" t="s">
        <v>76</v>
      </c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48</v>
      </c>
      <c r="L33" s="14" t="n">
        <f aca="false">IF(K33="За",1,0)</f>
        <v>0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48</v>
      </c>
      <c r="X33" s="14" t="n">
        <f aca="false">IF(W33="За",1,0)</f>
        <v>0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47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48</v>
      </c>
      <c r="AV33" s="14" t="n">
        <f aca="false">IF(AU33="За",1,0)</f>
        <v>0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48</v>
      </c>
      <c r="BH33" s="14" t="n">
        <f aca="false">IF(BG33="За",1,0)</f>
        <v>0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48</v>
      </c>
      <c r="BP33" s="14" t="n">
        <f aca="false">IF(BO33="За",1,0)</f>
        <v>0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48</v>
      </c>
      <c r="CJ33" s="14" t="n">
        <f aca="false">IF(CI33="За",1,0)</f>
        <v>0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48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48</v>
      </c>
      <c r="DP33" s="14" t="n">
        <f aca="false">IF(DO33="За",1,0)</f>
        <v>0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47</v>
      </c>
      <c r="DX33" s="14" t="n">
        <f aca="false">IF(DW33="За",1,0)</f>
        <v>1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48</v>
      </c>
      <c r="EF33" s="14" t="n">
        <f aca="false">IF(EE33="За",1,0)</f>
        <v>0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48</v>
      </c>
      <c r="EJ33" s="14" t="n">
        <f aca="false">IF(EI33="За",1,0)</f>
        <v>0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25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25</v>
      </c>
      <c r="EQ33" s="14" t="str">
        <f aca="false">IF(EM33&gt;17,"Прийнято","Не прийнято")</f>
        <v>Прийнято</v>
      </c>
    </row>
    <row r="34" customFormat="false" ht="57" hidden="false" customHeight="true" outlineLevel="0" collapsed="false">
      <c r="A34" s="8" t="n">
        <v>29</v>
      </c>
      <c r="B34" s="13" t="s">
        <v>77</v>
      </c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47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48</v>
      </c>
      <c r="L34" s="14" t="n">
        <f aca="false">IF(K34="За",1,0)</f>
        <v>0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48</v>
      </c>
      <c r="X34" s="14" t="n">
        <f aca="false">IF(W34="За",1,0)</f>
        <v>0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47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48</v>
      </c>
      <c r="AV34" s="14" t="n">
        <f aca="false">IF(AU34="За",1,0)</f>
        <v>0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48</v>
      </c>
      <c r="BH34" s="14" t="n">
        <f aca="false">IF(BG34="За",1,0)</f>
        <v>0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48</v>
      </c>
      <c r="BP34" s="14" t="n">
        <f aca="false">IF(BO34="За",1,0)</f>
        <v>0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48</v>
      </c>
      <c r="CJ34" s="14" t="n">
        <f aca="false">IF(CI34="За",1,0)</f>
        <v>0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48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48</v>
      </c>
      <c r="DP34" s="14" t="n">
        <f aca="false">IF(DO34="За",1,0)</f>
        <v>0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47</v>
      </c>
      <c r="DX34" s="14" t="n">
        <f aca="false">IF(DW34="За",1,0)</f>
        <v>1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1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48</v>
      </c>
      <c r="EF34" s="14" t="n">
        <f aca="false">IF(EE34="За",1,0)</f>
        <v>0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48</v>
      </c>
      <c r="EJ34" s="14" t="n">
        <f aca="false">IF(EI34="За",1,0)</f>
        <v>0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25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25</v>
      </c>
      <c r="EQ34" s="14" t="str">
        <f aca="false">IF(EM34&gt;17,"Прийнято","Не прийнято")</f>
        <v>Прийнято</v>
      </c>
    </row>
    <row r="35" customFormat="false" ht="67.5" hidden="false" customHeight="true" outlineLevel="0" collapsed="false">
      <c r="A35" s="8" t="n">
        <v>30</v>
      </c>
      <c r="B35" s="13" t="s">
        <v>78</v>
      </c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47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48</v>
      </c>
      <c r="L35" s="14" t="n">
        <f aca="false">IF(K35="За",1,0)</f>
        <v>0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48</v>
      </c>
      <c r="X35" s="14" t="n">
        <f aca="false">IF(W35="За",1,0)</f>
        <v>0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47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48</v>
      </c>
      <c r="AV35" s="14" t="n">
        <f aca="false">IF(AU35="За",1,0)</f>
        <v>0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48</v>
      </c>
      <c r="BH35" s="14" t="n">
        <f aca="false">IF(BG35="За",1,0)</f>
        <v>0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48</v>
      </c>
      <c r="BP35" s="14" t="n">
        <f aca="false">IF(BO35="За",1,0)</f>
        <v>0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48</v>
      </c>
      <c r="CJ35" s="14" t="n">
        <f aca="false">IF(CI35="За",1,0)</f>
        <v>0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48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48</v>
      </c>
      <c r="DP35" s="14" t="n">
        <f aca="false">IF(DO35="За",1,0)</f>
        <v>0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47</v>
      </c>
      <c r="DX35" s="14" t="n">
        <f aca="false">IF(DW35="За",1,0)</f>
        <v>1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1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48</v>
      </c>
      <c r="EF35" s="14" t="n">
        <f aca="false">IF(EE35="За",1,0)</f>
        <v>0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48</v>
      </c>
      <c r="EJ35" s="14" t="n">
        <f aca="false">IF(EI35="За",1,0)</f>
        <v>0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25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25</v>
      </c>
      <c r="EQ35" s="14" t="str">
        <f aca="false">IF(EM35&gt;17,"Прийнято","Не прийнято")</f>
        <v>Прийнято</v>
      </c>
    </row>
    <row r="36" customFormat="false" ht="63.75" hidden="false" customHeight="true" outlineLevel="0" collapsed="false">
      <c r="A36" s="8" t="n">
        <v>31</v>
      </c>
      <c r="B36" s="13" t="s">
        <v>79</v>
      </c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48</v>
      </c>
      <c r="L36" s="14" t="n">
        <f aca="false">IF(K36="За",1,0)</f>
        <v>0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48</v>
      </c>
      <c r="X36" s="14" t="n">
        <f aca="false">IF(W36="За",1,0)</f>
        <v>0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48</v>
      </c>
      <c r="AV36" s="14" t="n">
        <f aca="false">IF(AU36="За",1,0)</f>
        <v>0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48</v>
      </c>
      <c r="BH36" s="14" t="n">
        <f aca="false">IF(BG36="За",1,0)</f>
        <v>0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48</v>
      </c>
      <c r="BP36" s="14" t="n">
        <f aca="false">IF(BO36="За",1,0)</f>
        <v>0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48</v>
      </c>
      <c r="CJ36" s="14" t="n">
        <f aca="false">IF(CI36="За",1,0)</f>
        <v>0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48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48</v>
      </c>
      <c r="DP36" s="14" t="n">
        <f aca="false">IF(DO36="За",1,0)</f>
        <v>0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1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48</v>
      </c>
      <c r="EF36" s="14" t="n">
        <f aca="false">IF(EE36="За",1,0)</f>
        <v>0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48</v>
      </c>
      <c r="EJ36" s="14" t="n">
        <f aca="false">IF(EI36="За",1,0)</f>
        <v>0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25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25</v>
      </c>
      <c r="EQ36" s="14" t="str">
        <f aca="false">IF(EM36&gt;17,"Прийнято","Не прийнято")</f>
        <v>Прийнято</v>
      </c>
    </row>
    <row r="37" customFormat="false" ht="96.75" hidden="false" customHeight="true" outlineLevel="0" collapsed="false">
      <c r="A37" s="8" t="n">
        <v>32</v>
      </c>
      <c r="B37" s="13" t="s">
        <v>80</v>
      </c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47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48</v>
      </c>
      <c r="L37" s="14" t="n">
        <f aca="false">IF(K37="За",1,0)</f>
        <v>0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47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48</v>
      </c>
      <c r="X37" s="14" t="n">
        <f aca="false">IF(W37="За",1,0)</f>
        <v>0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47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48</v>
      </c>
      <c r="AV37" s="14" t="n">
        <f aca="false">IF(AU37="За",1,0)</f>
        <v>0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48</v>
      </c>
      <c r="BH37" s="14" t="n">
        <f aca="false">IF(BG37="За",1,0)</f>
        <v>0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48</v>
      </c>
      <c r="BP37" s="14" t="n">
        <f aca="false">IF(BO37="За",1,0)</f>
        <v>0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48</v>
      </c>
      <c r="CJ37" s="14" t="n">
        <f aca="false">IF(CI37="За",1,0)</f>
        <v>0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48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48</v>
      </c>
      <c r="DP37" s="14" t="n">
        <f aca="false">IF(DO37="За",1,0)</f>
        <v>0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1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48</v>
      </c>
      <c r="EF37" s="14" t="n">
        <f aca="false">IF(EE37="За",1,0)</f>
        <v>0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48</v>
      </c>
      <c r="EJ37" s="14" t="n">
        <f aca="false">IF(EI37="За",1,0)</f>
        <v>0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25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25</v>
      </c>
      <c r="EQ37" s="14" t="str">
        <f aca="false">IF(EM37&gt;17,"Прийнято","Не прийнято")</f>
        <v>Прийнято</v>
      </c>
    </row>
    <row r="38" customFormat="false" ht="67.5" hidden="true" customHeight="true" outlineLevel="0" collapsed="false">
      <c r="A38" s="8" t="n">
        <v>33</v>
      </c>
      <c r="B38" s="13"/>
      <c r="C38" s="8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47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48</v>
      </c>
      <c r="AB38" s="14" t="n">
        <f aca="false">IF(AA38="За",1,0)</f>
        <v>0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48</v>
      </c>
      <c r="BH38" s="14" t="n">
        <f aca="false">IF(BG38="За",1,0)</f>
        <v>0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47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81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47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32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32</v>
      </c>
      <c r="EQ38" s="14" t="str">
        <f aca="false">IF(EM38&gt;17,"Прийнято","Не прийнято")</f>
        <v>Прийнято</v>
      </c>
    </row>
    <row r="39" customFormat="false" ht="77.25" hidden="true" customHeight="true" outlineLevel="0" collapsed="false">
      <c r="A39" s="8" t="n">
        <v>33</v>
      </c>
      <c r="B39" s="13"/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47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48</v>
      </c>
      <c r="BH39" s="14" t="n">
        <f aca="false">IF(BG39="За",1,0)</f>
        <v>0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47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81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47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33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33</v>
      </c>
      <c r="EQ39" s="14" t="str">
        <f aca="false">IF(EM39&gt;17,"Прийнято","Не прийнято")</f>
        <v>Прийнято</v>
      </c>
    </row>
    <row r="40" customFormat="false" ht="75" hidden="true" customHeight="true" outlineLevel="0" collapsed="false">
      <c r="A40" s="8"/>
      <c r="B40" s="13"/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47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48</v>
      </c>
      <c r="BH40" s="14" t="n">
        <f aca="false">IF(BG40="За",1,0)</f>
        <v>0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47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81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47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33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33</v>
      </c>
      <c r="EQ40" s="14" t="str">
        <f aca="false">IF(EM40&gt;17,"Прийнято","Не прийнято")</f>
        <v>Прийнято</v>
      </c>
    </row>
    <row r="41" customFormat="false" ht="73.5" hidden="true" customHeight="true" outlineLevel="0" collapsed="false">
      <c r="A41" s="8"/>
      <c r="B41" s="13"/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47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47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47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48</v>
      </c>
      <c r="BH41" s="14" t="n">
        <f aca="false">IF(BG41="За",1,0)</f>
        <v>0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47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81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47</v>
      </c>
      <c r="EF41" s="14" t="n">
        <f aca="false">IF(EE41="За",1,0)</f>
        <v>1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33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33</v>
      </c>
      <c r="EQ41" s="14" t="str">
        <f aca="false">IF(EM41&gt;17,"Прийнято","Не прийнято")</f>
        <v>Прийнято</v>
      </c>
    </row>
    <row r="42" customFormat="false" ht="73.5" hidden="true" customHeight="true" outlineLevel="0" collapsed="false">
      <c r="A42" s="8"/>
      <c r="B42" s="13"/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47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47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48</v>
      </c>
      <c r="BH42" s="14" t="n">
        <f aca="false">IF(BG42="За",1,0)</f>
        <v>0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47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81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47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33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33</v>
      </c>
      <c r="EQ42" s="14" t="str">
        <f aca="false">IF(EM42&gt;17,"Прийнято","Не прийнято")</f>
        <v>Прийнято</v>
      </c>
    </row>
    <row r="43" customFormat="false" ht="67.5" hidden="true" customHeight="true" outlineLevel="0" collapsed="false">
      <c r="A43" s="8"/>
      <c r="B43" s="13"/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47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47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48</v>
      </c>
      <c r="BH43" s="14" t="n">
        <f aca="false">IF(BG43="За",1,0)</f>
        <v>0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47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81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47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33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33</v>
      </c>
      <c r="EQ43" s="14" t="str">
        <f aca="false">IF(EM43&gt;17,"Прийнято","Не прийнято")</f>
        <v>Прийнято</v>
      </c>
    </row>
    <row r="44" customFormat="false" ht="62.25" hidden="true" customHeight="true" outlineLevel="0" collapsed="false">
      <c r="A44" s="8"/>
      <c r="B44" s="13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47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47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48</v>
      </c>
      <c r="BH44" s="14" t="n">
        <f aca="false">IF(BG44="За",1,0)</f>
        <v>0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47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81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47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33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33</v>
      </c>
      <c r="EQ44" s="14" t="str">
        <f aca="false">IF(EM44&gt;17,"Прийнято","Не прийнято")</f>
        <v>Прийнято</v>
      </c>
    </row>
    <row r="45" customFormat="false" ht="61.5" hidden="true" customHeight="true" outlineLevel="0" collapsed="false">
      <c r="A45" s="8" t="n">
        <v>40</v>
      </c>
      <c r="B45" s="13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47</v>
      </c>
      <c r="AB45" s="14" t="n">
        <f aca="false">IF(AA45="За",1,0)</f>
        <v>1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48</v>
      </c>
      <c r="BH45" s="14" t="n">
        <f aca="false">IF(BG45="За",1,0)</f>
        <v>0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47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81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47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47</v>
      </c>
      <c r="EF45" s="14" t="n">
        <f aca="false">IF(EE45="За",1,0)</f>
        <v>1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33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33</v>
      </c>
      <c r="EQ45" s="14" t="str">
        <f aca="false">IF(EM45&gt;17,"Прийнято","Не прийнято")</f>
        <v>Прийнято</v>
      </c>
    </row>
    <row r="46" customFormat="false" ht="60" hidden="true" customHeight="true" outlineLevel="0" collapsed="false">
      <c r="A46" s="8" t="n">
        <v>41</v>
      </c>
      <c r="B46" s="18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48</v>
      </c>
      <c r="BH46" s="14" t="n">
        <f aca="false">IF(BG46="За",1,0)</f>
        <v>0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81</v>
      </c>
      <c r="CV46" s="14" t="n">
        <f aca="false">IF(CU46="За",1,0)</f>
        <v>0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81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32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32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2019-03-29T14:13:21Z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